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E8A42E7-524D-4D39-94E4-73E11026FD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/>
  <c r="H18" i="1"/>
  <c r="I18" i="1"/>
  <c r="C11" i="1"/>
  <c r="C19" i="1" s="1"/>
  <c r="D11" i="1"/>
  <c r="D19" i="1" s="1"/>
  <c r="E11" i="1"/>
  <c r="E19" i="1" s="1"/>
  <c r="F11" i="1"/>
  <c r="F19" i="1" s="1"/>
  <c r="G11" i="1"/>
  <c r="G19" i="1" s="1"/>
  <c r="H11" i="1"/>
  <c r="H19" i="1" s="1"/>
  <c r="I11" i="1"/>
  <c r="I19" i="1" s="1"/>
  <c r="B11" i="1"/>
  <c r="B19" i="1" s="1"/>
</calcChain>
</file>

<file path=xl/sharedStrings.xml><?xml version="1.0" encoding="utf-8"?>
<sst xmlns="http://schemas.openxmlformats.org/spreadsheetml/2006/main" count="30" uniqueCount="30">
  <si>
    <t>CULTIVOS</t>
  </si>
  <si>
    <t>LANZAROTE</t>
  </si>
  <si>
    <t>Arrecife</t>
  </si>
  <si>
    <t>Haría</t>
  </si>
  <si>
    <t>San Bartolomé</t>
  </si>
  <si>
    <t>Teguise</t>
  </si>
  <si>
    <t>Tías</t>
  </si>
  <si>
    <t>Tinajo</t>
  </si>
  <si>
    <t>Yaiza</t>
  </si>
  <si>
    <t>HERBÁCEOS</t>
  </si>
  <si>
    <t>Cereales</t>
  </si>
  <si>
    <t>Leguminosas grano</t>
  </si>
  <si>
    <t>Tubérculos</t>
  </si>
  <si>
    <t>Cultivos industriales</t>
  </si>
  <si>
    <t>Forrajeros</t>
  </si>
  <si>
    <t>Hortalizas</t>
  </si>
  <si>
    <t>Total Herbáceos (ha)</t>
  </si>
  <si>
    <t>LEÑOSOS</t>
  </si>
  <si>
    <t>Cítricos</t>
  </si>
  <si>
    <t>Frutales</t>
  </si>
  <si>
    <t>Viñedo</t>
  </si>
  <si>
    <t>Olivar y otros</t>
  </si>
  <si>
    <t>Vivero</t>
  </si>
  <si>
    <t>Total Leñosos (ha)</t>
  </si>
  <si>
    <t>TOTAL CULTIVO (ha)</t>
  </si>
  <si>
    <t>FUENTE: Consejería de Agricultura, Ganadería y Pesca. Gobierno de Canarias.</t>
  </si>
  <si>
    <t>ELABORACIÓN: Centro de Datos. Cabildo de Lanzarote</t>
  </si>
  <si>
    <t>Plantas ornamentales</t>
  </si>
  <si>
    <t>Fresas</t>
  </si>
  <si>
    <t xml:space="preserve">Estadística Anual de Superficies y Producciones de Cultivos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</si>
</sst>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color indexed="9"/>
      <name val="Verdana"/>
      <family val="2"/>
    </font>
    <font>
      <b/>
      <sz val="7"/>
      <color indexed="9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8"/>
      <color indexed="63"/>
      <name val="Verdana"/>
      <family val="2"/>
    </font>
    <font>
      <b/>
      <sz val="7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right" vertical="center" indent="1"/>
    </xf>
    <xf numFmtId="3" fontId="5" fillId="3" borderId="7" xfId="0" applyNumberFormat="1" applyFont="1" applyFill="1" applyBorder="1" applyAlignment="1">
      <alignment horizontal="right" vertical="center" indent="1"/>
    </xf>
    <xf numFmtId="3" fontId="6" fillId="3" borderId="7" xfId="0" applyNumberFormat="1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1"/>
    </xf>
    <xf numFmtId="3" fontId="5" fillId="0" borderId="7" xfId="0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7" fillId="0" borderId="7" xfId="0" applyNumberFormat="1" applyFont="1" applyBorder="1" applyAlignment="1">
      <alignment horizontal="right" vertical="center" indent="1"/>
    </xf>
    <xf numFmtId="0" fontId="8" fillId="3" borderId="6" xfId="0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horizontal="right" vertical="center" indent="1"/>
    </xf>
    <xf numFmtId="3" fontId="5" fillId="3" borderId="1" xfId="0" applyNumberFormat="1" applyFont="1" applyFill="1" applyBorder="1" applyAlignment="1">
      <alignment horizontal="right" vertical="center" indent="1"/>
    </xf>
    <xf numFmtId="0" fontId="11" fillId="0" borderId="0" xfId="0" applyFont="1"/>
    <xf numFmtId="0" fontId="4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0" fontId="1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indent="1"/>
    </xf>
    <xf numFmtId="0" fontId="10" fillId="0" borderId="0" xfId="1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obiernodecanarias.org/agricultura/statistical-visualizer/collection.html?resourceType=collection&amp;agencyId=ISTAC&amp;resourceId=E01135A_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topLeftCell="A14" zoomScaleNormal="100" workbookViewId="0">
      <selection sqref="A1:I23"/>
    </sheetView>
  </sheetViews>
  <sheetFormatPr baseColWidth="10" defaultRowHeight="15" x14ac:dyDescent="0.25"/>
  <cols>
    <col min="1" max="1" width="25.7109375" customWidth="1"/>
    <col min="2" max="2" width="12.7109375" customWidth="1"/>
    <col min="3" max="9" width="11.7109375" customWidth="1"/>
    <col min="10" max="10" width="3.42578125" customWidth="1"/>
  </cols>
  <sheetData>
    <row r="1" spans="1:9" ht="26.25" customHeight="1" x14ac:dyDescent="0.25">
      <c r="A1" s="1" t="s">
        <v>0</v>
      </c>
      <c r="B1" s="6" t="s">
        <v>1</v>
      </c>
      <c r="C1" s="6" t="s">
        <v>2</v>
      </c>
      <c r="D1" s="6" t="s">
        <v>3</v>
      </c>
      <c r="E1" s="21" t="s">
        <v>4</v>
      </c>
      <c r="F1" s="6" t="s">
        <v>5</v>
      </c>
      <c r="G1" s="21" t="s">
        <v>6</v>
      </c>
      <c r="H1" s="6" t="s">
        <v>7</v>
      </c>
      <c r="I1" s="6" t="s">
        <v>8</v>
      </c>
    </row>
    <row r="2" spans="1:9" x14ac:dyDescent="0.25">
      <c r="A2" s="24" t="s">
        <v>9</v>
      </c>
      <c r="B2" s="25"/>
      <c r="C2" s="25"/>
      <c r="D2" s="25"/>
      <c r="E2" s="25"/>
      <c r="F2" s="25"/>
      <c r="G2" s="25"/>
      <c r="H2" s="25"/>
      <c r="I2" s="26"/>
    </row>
    <row r="3" spans="1:9" x14ac:dyDescent="0.25">
      <c r="A3" s="2" t="s">
        <v>10</v>
      </c>
      <c r="B3" s="7">
        <v>134.1</v>
      </c>
      <c r="C3" s="8">
        <v>2.5</v>
      </c>
      <c r="D3" s="8">
        <v>2.1</v>
      </c>
      <c r="E3" s="8">
        <v>7</v>
      </c>
      <c r="F3" s="8">
        <v>43.5</v>
      </c>
      <c r="G3" s="8">
        <v>17</v>
      </c>
      <c r="H3" s="9">
        <v>19</v>
      </c>
      <c r="I3" s="10">
        <v>43</v>
      </c>
    </row>
    <row r="4" spans="1:9" x14ac:dyDescent="0.25">
      <c r="A4" s="3" t="s">
        <v>11</v>
      </c>
      <c r="B4" s="11">
        <v>44</v>
      </c>
      <c r="C4" s="12">
        <v>0.2</v>
      </c>
      <c r="D4" s="12">
        <v>0</v>
      </c>
      <c r="E4" s="12">
        <v>7.2</v>
      </c>
      <c r="F4" s="12">
        <v>20.399999999999999</v>
      </c>
      <c r="G4" s="12">
        <v>3.9</v>
      </c>
      <c r="H4" s="13">
        <v>9</v>
      </c>
      <c r="I4" s="14">
        <v>3.3</v>
      </c>
    </row>
    <row r="5" spans="1:9" x14ac:dyDescent="0.25">
      <c r="A5" s="2" t="s">
        <v>12</v>
      </c>
      <c r="B5" s="7">
        <v>55.8</v>
      </c>
      <c r="C5" s="8">
        <v>1.9</v>
      </c>
      <c r="D5" s="8">
        <v>16.899999999999999</v>
      </c>
      <c r="E5" s="8">
        <v>2.1</v>
      </c>
      <c r="F5" s="8">
        <v>25.1</v>
      </c>
      <c r="G5" s="8">
        <v>2.1</v>
      </c>
      <c r="H5" s="9">
        <v>3.4</v>
      </c>
      <c r="I5" s="10">
        <v>4.3</v>
      </c>
    </row>
    <row r="6" spans="1:9" x14ac:dyDescent="0.25">
      <c r="A6" s="3" t="s">
        <v>13</v>
      </c>
      <c r="B6" s="11">
        <v>105</v>
      </c>
      <c r="C6" s="12">
        <v>3</v>
      </c>
      <c r="D6" s="12">
        <v>40.5</v>
      </c>
      <c r="E6" s="12">
        <v>2.5</v>
      </c>
      <c r="F6" s="12">
        <v>56.8</v>
      </c>
      <c r="G6" s="12">
        <v>1.1000000000000001</v>
      </c>
      <c r="H6" s="13">
        <v>1</v>
      </c>
      <c r="I6" s="14">
        <v>0.1</v>
      </c>
    </row>
    <row r="7" spans="1:9" x14ac:dyDescent="0.25">
      <c r="A7" s="2" t="s">
        <v>28</v>
      </c>
      <c r="B7" s="7">
        <v>1.9</v>
      </c>
      <c r="C7" s="8">
        <v>0.1</v>
      </c>
      <c r="D7" s="8">
        <v>0.5</v>
      </c>
      <c r="E7" s="8">
        <v>0.2</v>
      </c>
      <c r="F7" s="8">
        <v>0.1</v>
      </c>
      <c r="G7" s="8">
        <v>0.5</v>
      </c>
      <c r="H7" s="9">
        <v>0</v>
      </c>
      <c r="I7" s="10">
        <v>0.5</v>
      </c>
    </row>
    <row r="8" spans="1:9" x14ac:dyDescent="0.25">
      <c r="A8" s="3" t="s">
        <v>15</v>
      </c>
      <c r="B8" s="11">
        <v>271.60000000000002</v>
      </c>
      <c r="C8" s="12">
        <v>23.1</v>
      </c>
      <c r="D8" s="12">
        <v>58.8</v>
      </c>
      <c r="E8" s="12">
        <v>77.400000000000006</v>
      </c>
      <c r="F8" s="12">
        <v>41.9</v>
      </c>
      <c r="G8" s="12">
        <v>42.9</v>
      </c>
      <c r="H8" s="13">
        <v>16</v>
      </c>
      <c r="I8" s="14">
        <v>11.5</v>
      </c>
    </row>
    <row r="9" spans="1:9" x14ac:dyDescent="0.25">
      <c r="A9" s="2" t="s">
        <v>27</v>
      </c>
      <c r="B9" s="7">
        <v>2</v>
      </c>
      <c r="C9" s="8">
        <v>0.5</v>
      </c>
      <c r="D9" s="8">
        <v>0.2</v>
      </c>
      <c r="E9" s="8">
        <v>0.3</v>
      </c>
      <c r="F9" s="8">
        <v>0</v>
      </c>
      <c r="G9" s="8">
        <v>0.5</v>
      </c>
      <c r="H9" s="9">
        <v>0.2</v>
      </c>
      <c r="I9" s="10">
        <v>0.3</v>
      </c>
    </row>
    <row r="10" spans="1:9" x14ac:dyDescent="0.25">
      <c r="A10" s="3" t="s">
        <v>14</v>
      </c>
      <c r="B10" s="11">
        <v>247.9</v>
      </c>
      <c r="C10" s="12">
        <v>2.5</v>
      </c>
      <c r="D10" s="12">
        <v>18.2</v>
      </c>
      <c r="E10" s="12">
        <v>2.2000000000000002</v>
      </c>
      <c r="F10" s="12">
        <v>159.80000000000001</v>
      </c>
      <c r="G10" s="12">
        <v>4.8</v>
      </c>
      <c r="H10" s="13">
        <v>18</v>
      </c>
      <c r="I10" s="14">
        <v>42.4</v>
      </c>
    </row>
    <row r="11" spans="1:9" x14ac:dyDescent="0.25">
      <c r="A11" s="15" t="s">
        <v>16</v>
      </c>
      <c r="B11" s="7">
        <f>SUM(B3:B10)</f>
        <v>862.3</v>
      </c>
      <c r="C11" s="7">
        <f t="shared" ref="C11:I11" si="0">SUM(C3:C10)</f>
        <v>33.799999999999997</v>
      </c>
      <c r="D11" s="7">
        <f t="shared" si="0"/>
        <v>137.19999999999999</v>
      </c>
      <c r="E11" s="7">
        <f t="shared" si="0"/>
        <v>98.9</v>
      </c>
      <c r="F11" s="7">
        <f t="shared" si="0"/>
        <v>347.6</v>
      </c>
      <c r="G11" s="7">
        <f t="shared" si="0"/>
        <v>72.8</v>
      </c>
      <c r="H11" s="7">
        <f t="shared" si="0"/>
        <v>66.599999999999994</v>
      </c>
      <c r="I11" s="7">
        <f t="shared" si="0"/>
        <v>105.39999999999999</v>
      </c>
    </row>
    <row r="12" spans="1:9" x14ac:dyDescent="0.25">
      <c r="A12" s="27" t="s">
        <v>17</v>
      </c>
      <c r="B12" s="28"/>
      <c r="C12" s="28"/>
      <c r="D12" s="28"/>
      <c r="E12" s="28"/>
      <c r="F12" s="28"/>
      <c r="G12" s="28"/>
      <c r="H12" s="28"/>
      <c r="I12" s="29"/>
    </row>
    <row r="13" spans="1:9" x14ac:dyDescent="0.25">
      <c r="A13" s="4" t="s">
        <v>18</v>
      </c>
      <c r="B13" s="17">
        <v>7</v>
      </c>
      <c r="C13" s="17">
        <v>0.1</v>
      </c>
      <c r="D13" s="17">
        <v>0.6</v>
      </c>
      <c r="E13" s="17">
        <v>0.2</v>
      </c>
      <c r="F13" s="17">
        <v>1.4</v>
      </c>
      <c r="G13" s="17">
        <v>1.3</v>
      </c>
      <c r="H13" s="17">
        <v>1.8</v>
      </c>
      <c r="I13" s="17">
        <v>1.6</v>
      </c>
    </row>
    <row r="14" spans="1:9" x14ac:dyDescent="0.25">
      <c r="A14" s="19" t="s">
        <v>19</v>
      </c>
      <c r="B14" s="20">
        <v>28.8</v>
      </c>
      <c r="C14" s="20">
        <v>0.8</v>
      </c>
      <c r="D14" s="20">
        <v>2.6</v>
      </c>
      <c r="E14" s="20">
        <v>4.3</v>
      </c>
      <c r="F14" s="20">
        <v>8.1999999999999993</v>
      </c>
      <c r="G14" s="20">
        <v>3.7</v>
      </c>
      <c r="H14" s="20">
        <v>5.7</v>
      </c>
      <c r="I14" s="20">
        <v>3.5</v>
      </c>
    </row>
    <row r="15" spans="1:9" x14ac:dyDescent="0.25">
      <c r="A15" s="4" t="s">
        <v>20</v>
      </c>
      <c r="B15" s="17">
        <v>2929.7</v>
      </c>
      <c r="C15" s="17">
        <v>1.8</v>
      </c>
      <c r="D15" s="17">
        <v>530.4</v>
      </c>
      <c r="E15" s="17">
        <v>357.1</v>
      </c>
      <c r="F15" s="17">
        <v>174.3</v>
      </c>
      <c r="G15" s="17">
        <v>637.4</v>
      </c>
      <c r="H15" s="17">
        <v>539.6</v>
      </c>
      <c r="I15" s="17">
        <v>689.1</v>
      </c>
    </row>
    <row r="16" spans="1:9" x14ac:dyDescent="0.25">
      <c r="A16" s="19" t="s">
        <v>21</v>
      </c>
      <c r="B16" s="20">
        <v>44.2</v>
      </c>
      <c r="C16" s="20">
        <v>1.4</v>
      </c>
      <c r="D16" s="20">
        <v>6.3</v>
      </c>
      <c r="E16" s="20">
        <v>3.4</v>
      </c>
      <c r="F16" s="20">
        <v>11.1</v>
      </c>
      <c r="G16" s="20">
        <v>10.7</v>
      </c>
      <c r="H16" s="20">
        <v>5.0999999999999996</v>
      </c>
      <c r="I16" s="20">
        <v>6.2</v>
      </c>
    </row>
    <row r="17" spans="1:15" x14ac:dyDescent="0.25">
      <c r="A17" s="4" t="s">
        <v>22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</row>
    <row r="18" spans="1:15" x14ac:dyDescent="0.25">
      <c r="A18" s="19" t="s">
        <v>23</v>
      </c>
      <c r="B18" s="22">
        <f>SUM(B13:B17)</f>
        <v>3009.7</v>
      </c>
      <c r="C18" s="22">
        <f t="shared" ref="C18:I18" si="1">SUM(C13:C17)</f>
        <v>4.0999999999999996</v>
      </c>
      <c r="D18" s="22">
        <f t="shared" si="1"/>
        <v>539.9</v>
      </c>
      <c r="E18" s="22">
        <f t="shared" si="1"/>
        <v>365</v>
      </c>
      <c r="F18" s="22">
        <f t="shared" si="1"/>
        <v>195</v>
      </c>
      <c r="G18" s="22">
        <f t="shared" si="1"/>
        <v>653.1</v>
      </c>
      <c r="H18" s="22">
        <f t="shared" si="1"/>
        <v>552.20000000000005</v>
      </c>
      <c r="I18" s="22">
        <f t="shared" si="1"/>
        <v>700.40000000000009</v>
      </c>
    </row>
    <row r="19" spans="1:15" x14ac:dyDescent="0.25">
      <c r="A19" s="5" t="s">
        <v>24</v>
      </c>
      <c r="B19" s="16">
        <f>B11+B18</f>
        <v>3872</v>
      </c>
      <c r="C19" s="16">
        <f t="shared" ref="C19:I19" si="2">C11+C18</f>
        <v>37.9</v>
      </c>
      <c r="D19" s="16">
        <f t="shared" si="2"/>
        <v>677.09999999999991</v>
      </c>
      <c r="E19" s="16">
        <f t="shared" si="2"/>
        <v>463.9</v>
      </c>
      <c r="F19" s="16">
        <f t="shared" si="2"/>
        <v>542.6</v>
      </c>
      <c r="G19" s="16">
        <f t="shared" si="2"/>
        <v>725.9</v>
      </c>
      <c r="H19" s="16">
        <f t="shared" si="2"/>
        <v>618.80000000000007</v>
      </c>
      <c r="I19" s="16">
        <f t="shared" si="2"/>
        <v>805.80000000000007</v>
      </c>
    </row>
    <row r="21" spans="1:15" x14ac:dyDescent="0.25">
      <c r="A21" s="30" t="s">
        <v>25</v>
      </c>
      <c r="B21" s="30"/>
      <c r="C21" s="30"/>
      <c r="D21" s="30"/>
      <c r="E21" s="30"/>
      <c r="F21" s="30"/>
      <c r="G21" s="30"/>
      <c r="H21" s="30"/>
      <c r="I21" s="30"/>
    </row>
    <row r="22" spans="1:15" ht="15" customHeight="1" x14ac:dyDescent="0.25">
      <c r="A22" s="23" t="s">
        <v>29</v>
      </c>
      <c r="B22" s="23"/>
      <c r="C22" s="23"/>
      <c r="D22" s="23"/>
      <c r="E22" s="23"/>
      <c r="F22" s="23"/>
      <c r="G22" s="23"/>
      <c r="H22" s="23"/>
      <c r="I22" s="23"/>
    </row>
    <row r="23" spans="1:15" x14ac:dyDescent="0.25">
      <c r="A23" s="30" t="s">
        <v>26</v>
      </c>
      <c r="B23" s="30"/>
      <c r="C23" s="30"/>
      <c r="D23" s="30"/>
      <c r="E23" s="30"/>
      <c r="F23" s="30"/>
      <c r="G23" s="30"/>
      <c r="H23" s="30"/>
      <c r="I23" s="30"/>
    </row>
    <row r="30" spans="1:15" x14ac:dyDescent="0.25">
      <c r="O30" s="18"/>
    </row>
  </sheetData>
  <mergeCells count="5">
    <mergeCell ref="A22:I22"/>
    <mergeCell ref="A2:I2"/>
    <mergeCell ref="A12:I12"/>
    <mergeCell ref="A21:I21"/>
    <mergeCell ref="A23:I23"/>
  </mergeCells>
  <hyperlinks>
    <hyperlink ref="A22:F22" r:id="rId1" display="Estadística Anual de Superficies y Producciones de Cultivos /" xr:uid="{EF0D583A-4B62-496E-B217-EF45011482D4}"/>
  </hyperlinks>
  <pageMargins left="0.7" right="0.7" top="0.75" bottom="0.75" header="0.3" footer="0.3"/>
  <pageSetup paperSize="9" scale="68" orientation="portrait" horizontalDpi="300" verticalDpi="300" r:id="rId2"/>
  <webPublishItems count="3">
    <webPublishItem id="24429" divId="Cultivo tpo municipio_24429" sourceType="sheet" destinationFile="C:\Users\RAQUEL\Downloads\tIPO_CULTIVO_MUNICIPIO2022_RR.htm"/>
    <webPublishItem id="18360" divId="tIPO_CULTIVO_MUNICIPIO2024_18360" sourceType="range" sourceRef="A1:I23" destinationFile="C:\Users\PC\Downloads\tIPO_CULTIVO_MUNICIPIO2024.htm"/>
    <webPublishItem id="14647" divId="tIPO_CULTIVO_MUNICIPIO2022_RR_14647" sourceType="range" sourceRef="A1:I24" destinationFile="C:\Users\PC\Downloads\tIPO_CULTIVO_MUNICIPIO2022_R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2021-03-26T09:34:25Z</dcterms:created>
  <dcterms:modified xsi:type="dcterms:W3CDTF">2025-10-08T07:00:25Z</dcterms:modified>
</cp:coreProperties>
</file>