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<sst xmlns="http://schemas.openxmlformats.org/spreadsheetml/2006/main" count="21" uniqueCount="21">
  <si>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VARIACIÓN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</si>
  <si>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</si>
  <si>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</si>
  <si>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</si>
  <si>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</si>
  <si>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</si>
  <si>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</si>
  <si>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</si>
  <si>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</si>
  <si>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</si>
  <si>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</si>
  <si>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</si>
  <si>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</si>
  <si>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</si>
  <si>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</si>
  <si>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</si>
  <si>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</si>
  <si>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Instituto Canario de Estadística (ISTAC) a partir de datos de AENA.</t>
  </si>
  <si>
    <t xml:space="preserve">ELABORACIÓN: Cabildo de Lanzarote. Centro de Datos. </t>
  </si>
  <si>
    <t xml:space="preserve">Recopilación de Estadísticas de Transporte Aéreo: Series mensuales de pasajeros, mercancías y operaciones.     
</t>
  </si>
  <si>
    <t>Datos provisionales. Excluida Canarias.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</si>
</sst>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\ %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166" fontId="0" fillId="0" borderId="0" applyFill="0" applyBorder="0" applyProtection="0">
      <alignment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67" fontId="1" fillId="0" borderId="16" xfId="55" applyNumberFormat="1" applyFont="1" applyBorder="1" applyAlignment="1">
      <alignment horizontal="center" vertical="center" wrapText="1"/>
    </xf>
    <xf numFmtId="167" fontId="1" fillId="36" borderId="16" xfId="55" applyNumberFormat="1" applyFont="1" applyFill="1" applyBorder="1" applyAlignment="1">
      <alignment horizontal="center" vertical="center" wrapText="1"/>
    </xf>
    <xf numFmtId="167" fontId="1" fillId="0" borderId="17" xfId="55" applyNumberFormat="1" applyFont="1" applyBorder="1" applyAlignment="1">
      <alignment horizontal="center" vertical="center" wrapText="1"/>
    </xf>
    <xf numFmtId="167" fontId="1" fillId="36" borderId="17" xfId="55" applyNumberFormat="1" applyFont="1" applyFill="1" applyBorder="1" applyAlignment="1">
      <alignment horizontal="center" vertical="center" wrapText="1"/>
    </xf>
    <xf numFmtId="167" fontId="1" fillId="0" borderId="16" xfId="55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35" borderId="19" xfId="0" applyNumberFormat="1" applyFont="1" applyFill="1" applyBorder="1" applyAlignment="1">
      <alignment horizontal="center" vertical="center"/>
    </xf>
    <xf numFmtId="167" fontId="1" fillId="37" borderId="14" xfId="55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67" fontId="1" fillId="34" borderId="14" xfId="55" applyNumberFormat="1" applyFont="1" applyFill="1" applyBorder="1" applyAlignment="1" applyProtection="1">
      <alignment horizontal="center" vertical="center" wrapText="1"/>
      <protection/>
    </xf>
    <xf numFmtId="167" fontId="1" fillId="0" borderId="14" xfId="55" applyNumberFormat="1" applyFont="1" applyFill="1" applyBorder="1" applyAlignment="1" applyProtection="1">
      <alignment horizontal="center" vertical="center" wrapText="1"/>
      <protection/>
    </xf>
    <xf numFmtId="167" fontId="1" fillId="0" borderId="17" xfId="55" applyNumberFormat="1" applyFont="1" applyFill="1" applyBorder="1" applyAlignment="1">
      <alignment horizontal="center" vertical="center" wrapText="1"/>
    </xf>
    <xf numFmtId="167" fontId="1" fillId="38" borderId="14" xfId="55" applyNumberFormat="1" applyFont="1" applyFill="1" applyBorder="1" applyAlignment="1" applyProtection="1">
      <alignment horizontal="center" vertical="center" wrapText="1"/>
      <protection/>
    </xf>
    <xf numFmtId="167" fontId="1" fillId="39" borderId="16" xfId="55" applyNumberFormat="1" applyFont="1" applyFill="1" applyBorder="1" applyAlignment="1">
      <alignment horizontal="center" vertical="center" wrapText="1"/>
    </xf>
    <xf numFmtId="167" fontId="1" fillId="39" borderId="14" xfId="55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6" fillId="0" borderId="0" xfId="46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7.28125" style="1" customWidth="1"/>
    <col min="2" max="5" width="12.7109375" style="1" customWidth="1"/>
    <col min="6" max="16384" width="11.421875" style="1" customWidth="1"/>
  </cols>
  <sheetData>
    <row r="1" spans="1:5" ht="15" customHeight="1">
      <c r="A1" s="2"/>
      <c r="B1" s="3"/>
      <c r="C1" s="3"/>
      <c r="D1" s="29" t="s">
        <v>0</v>
      </c>
      <c r="E1" s="29"/>
    </row>
    <row r="2" spans="1:5" ht="24.75" customHeight="1">
      <c r="A2" s="4" t="s">
        <v>1</v>
      </c>
      <c r="B2" s="5">
        <v>2024</v>
      </c>
      <c r="C2" s="5">
        <v>2023</v>
      </c>
      <c r="D2" s="5" t="s">
        <v>2</v>
      </c>
      <c r="E2" s="6" t="s">
        <v>3</v>
      </c>
    </row>
    <row r="3" spans="1:5" ht="15" customHeight="1">
      <c r="A3" s="7" t="s">
        <v>4</v>
      </c>
      <c r="B3" s="17">
        <v>50855</v>
      </c>
      <c r="C3" s="17">
        <v>52573</v>
      </c>
      <c r="D3" s="12">
        <f>(B3-C14)/C14</f>
        <v>-0.14342260400875864</v>
      </c>
      <c r="E3" s="14">
        <f aca="true" t="shared" si="0" ref="E3:E8">(B3-C3)/C3</f>
        <v>-0.032678371026953</v>
      </c>
    </row>
    <row r="4" spans="1:5" ht="15" customHeight="1">
      <c r="A4" s="8" t="s">
        <v>5</v>
      </c>
      <c r="B4" s="18"/>
      <c r="C4" s="18">
        <v>48483</v>
      </c>
      <c r="D4" s="13"/>
      <c r="E4" s="15"/>
    </row>
    <row r="5" spans="1:5" ht="15" customHeight="1">
      <c r="A5" s="9" t="s">
        <v>6</v>
      </c>
      <c r="B5" s="19"/>
      <c r="C5" s="19">
        <v>51864</v>
      </c>
      <c r="D5" s="16"/>
      <c r="E5" s="25"/>
    </row>
    <row r="6" spans="1:5" ht="15" customHeight="1">
      <c r="A6" s="8" t="s">
        <v>7</v>
      </c>
      <c r="B6" s="18"/>
      <c r="C6" s="18">
        <v>60260</v>
      </c>
      <c r="D6" s="13"/>
      <c r="E6" s="15"/>
    </row>
    <row r="7" spans="1:5" ht="15" customHeight="1">
      <c r="A7" s="9" t="s">
        <v>8</v>
      </c>
      <c r="B7" s="19"/>
      <c r="C7" s="19">
        <v>59682</v>
      </c>
      <c r="D7" s="16"/>
      <c r="E7" s="25"/>
    </row>
    <row r="8" spans="1:5" ht="15" customHeight="1">
      <c r="A8" s="8" t="s">
        <v>9</v>
      </c>
      <c r="B8" s="18"/>
      <c r="C8" s="18">
        <v>65159</v>
      </c>
      <c r="D8" s="13"/>
      <c r="E8" s="23"/>
    </row>
    <row r="9" spans="1:5" ht="15" customHeight="1">
      <c r="A9" s="9" t="s">
        <v>10</v>
      </c>
      <c r="B9" s="19"/>
      <c r="C9" s="19">
        <v>81319</v>
      </c>
      <c r="D9" s="16"/>
      <c r="E9" s="25"/>
    </row>
    <row r="10" spans="1:5" ht="15" customHeight="1">
      <c r="A10" s="8" t="s">
        <v>11</v>
      </c>
      <c r="B10" s="18"/>
      <c r="C10" s="18">
        <v>80964</v>
      </c>
      <c r="D10" s="13"/>
      <c r="E10" s="23"/>
    </row>
    <row r="11" spans="1:5" ht="15" customHeight="1">
      <c r="A11" s="9" t="s">
        <v>12</v>
      </c>
      <c r="B11" s="19"/>
      <c r="C11" s="19">
        <v>67242</v>
      </c>
      <c r="D11" s="16"/>
      <c r="E11" s="25"/>
    </row>
    <row r="12" spans="1:5" ht="15" customHeight="1">
      <c r="A12" s="8" t="s">
        <v>13</v>
      </c>
      <c r="B12" s="18"/>
      <c r="C12" s="18">
        <v>67165</v>
      </c>
      <c r="D12" s="13"/>
      <c r="E12" s="23"/>
    </row>
    <row r="13" spans="1:5" ht="15" customHeight="1">
      <c r="A13" s="9" t="s">
        <v>14</v>
      </c>
      <c r="B13" s="19"/>
      <c r="C13" s="19">
        <v>47109</v>
      </c>
      <c r="D13" s="16"/>
      <c r="E13" s="24"/>
    </row>
    <row r="14" spans="1:5" ht="15" customHeight="1">
      <c r="A14" s="8" t="s">
        <v>15</v>
      </c>
      <c r="B14" s="18"/>
      <c r="C14" s="18">
        <v>59370</v>
      </c>
      <c r="D14" s="27"/>
      <c r="E14" s="28"/>
    </row>
    <row r="15" spans="1:6" ht="15" customHeight="1">
      <c r="A15" s="10" t="s">
        <v>16</v>
      </c>
      <c r="B15" s="20">
        <f>SUM(B3:B14)</f>
        <v>50855</v>
      </c>
      <c r="C15" s="20">
        <v>741190</v>
      </c>
      <c r="D15" s="21"/>
      <c r="E15" s="26">
        <f aca="true" t="shared" si="1" ref="E9:E15">(B15-C15)/C15</f>
        <v>-0.9313873635639984</v>
      </c>
      <c r="F15" s="22"/>
    </row>
    <row r="17" spans="1:5" ht="11.25">
      <c r="A17" s="30" t="s">
        <v>20</v>
      </c>
      <c r="B17" s="30"/>
      <c r="C17" s="30"/>
      <c r="D17" s="30"/>
      <c r="E17" s="30"/>
    </row>
    <row r="18" spans="1:5" ht="11.25">
      <c r="A18" s="30" t="s">
        <v>17</v>
      </c>
      <c r="B18" s="30"/>
      <c r="C18" s="30"/>
      <c r="D18" s="30"/>
      <c r="E18" s="30"/>
    </row>
    <row r="19" spans="1:5" ht="18" customHeight="1">
      <c r="A19" s="32" t="s">
        <v>19</v>
      </c>
      <c r="B19" s="32"/>
      <c r="C19" s="32"/>
      <c r="D19" s="32"/>
      <c r="E19" s="32"/>
    </row>
    <row r="20" spans="1:5" ht="10.5">
      <c r="A20" s="31" t="s">
        <v>18</v>
      </c>
      <c r="B20" s="31"/>
      <c r="C20" s="31"/>
      <c r="D20" s="31"/>
      <c r="E20" s="31"/>
    </row>
    <row r="21" spans="1:5" ht="11.25">
      <c r="A21" s="11"/>
      <c r="B21" s="11"/>
      <c r="C21" s="11"/>
      <c r="D21" s="11"/>
      <c r="E21" s="11"/>
    </row>
  </sheetData>
  <sheetProtection selectLockedCells="1" selectUnlockedCells="1"/>
  <mergeCells count="5">
    <mergeCell ref="D1:E1"/>
    <mergeCell ref="A17:E17"/>
    <mergeCell ref="A18:E18"/>
    <mergeCell ref="A20:E20"/>
    <mergeCell ref="A19:E19"/>
  </mergeCells>
  <hyperlinks>
    <hyperlink ref="A19:E19" r:id="rId1" display="https://www3.gobiernodecanarias.org/istac/statistical-visualizer/visualizer/collection.html?resourceType=collection&amp;agencyId=ISTAC&amp;resourceId=C00017A_000001"/>
  </hyperlink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dcterms:created xsi:type="dcterms:W3CDTF">2014-05-13T11:24:20Z</dcterms:created>
  <dcterms:modified xsi:type="dcterms:W3CDTF">2024-02-15T08:05:14Z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