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OMEZJ\Downloads\"/>
    </mc:Choice>
  </mc:AlternateContent>
  <bookViews>
    <workbookView xWindow="0" yWindow="0" windowWidth="28800" windowHeight="1372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N26" i="1" l="1"/>
  <c r="M26" i="1"/>
  <c r="L26" i="1"/>
  <c r="K26" i="1"/>
  <c r="J26" i="1"/>
  <c r="I26" i="1"/>
  <c r="H26" i="1"/>
  <c r="G26" i="1"/>
  <c r="F26" i="1"/>
  <c r="E26" i="1"/>
  <c r="D26" i="1"/>
  <c r="C26" i="1"/>
  <c r="B26" i="1"/>
  <c r="M23" i="1"/>
  <c r="L23" i="1"/>
  <c r="K23" i="1"/>
  <c r="J23" i="1"/>
  <c r="I23" i="1"/>
  <c r="H23" i="1"/>
  <c r="G23" i="1"/>
  <c r="F23" i="1"/>
  <c r="E23" i="1"/>
  <c r="D23" i="1"/>
  <c r="C23" i="1"/>
  <c r="B23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<sst xmlns="http://schemas.openxmlformats.org/spreadsheetml/2006/main" count="45" uniqueCount="29">
  <si>
    <t>INDICADORES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</si>
  <si>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</si>
  <si>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</si>
  <si>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</si>
  <si>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</si>
  <si>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</si>
  <si>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</si>
  <si>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</si>
  <si>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</si>
  <si>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</si>
  <si>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</si>
  <si>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</si>
  <si>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</si>
  <si>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Tarifa Media Diaria (€)</t>
  </si>
  <si>
    <t>Hoteleros</t>
  </si>
  <si>
    <t>Extraholeleros</t>
  </si>
  <si>
    <t>Ingresos Totales (€)</t>
  </si>
  <si>
    <r>
      <t xml:space="preserve">Estancia Media </t>
    </r>
    <r>
      <rPr>
        <b/>
        <sz val="8"/>
        <color indexed="9"/>
        <rFont val="Verdana"/>
        <family val="2"/>
        <charset val="1"/>
      </rPr>
      <t>(noches)</t>
    </r>
  </si>
  <si>
    <t>Ocupación de Hab/Apart. (%)</t>
  </si>
  <si>
    <t xml:space="preserve">Viajeros Alojados </t>
  </si>
  <si>
    <t>Pernoctaciones</t>
  </si>
  <si>
    <r>
      <t>Establecimientos</t>
    </r>
    <r>
      <rPr>
        <b/>
        <sz val="7"/>
        <color indexed="9"/>
        <rFont val="Verdana"/>
        <family val="2"/>
      </rPr>
      <t xml:space="preserve"> (abierto)</t>
    </r>
  </si>
  <si>
    <t>Plazas Ofertadas</t>
  </si>
  <si>
    <t>Empleo</t>
  </si>
  <si>
    <t xml:space="preserve">FUENTE: Instituto Canario de Estadística (ISTAC). </t>
  </si>
  <si>
    <t>Encuesta de Alojamiento Turístico (2009-2022).</t>
  </si>
  <si>
    <t>ELABORACIÓN: Cabildo de Lanzarote. Centro de Datos</t>
  </si>
  <si>
    <t>Establecimiento extrahotelero: el establecimiento turístico de alojamiento que ofrece servicio de alojamiento acompañado o no de otros servicios complementarios.</t>
  </si>
  <si>
    <t>Establecimiento hotelero: el establecimiento turístico de alojamiento que ofrece los servicios de alojamiento y alimentación.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</si>
</sst>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9"/>
      <name val="Verdana"/>
      <family val="2"/>
      <charset val="1"/>
    </font>
    <font>
      <b/>
      <sz val="8"/>
      <name val="Verdana"/>
      <family val="2"/>
      <charset val="1"/>
    </font>
    <font>
      <sz val="8"/>
      <name val="Verdana"/>
      <family val="2"/>
      <charset val="1"/>
    </font>
    <font>
      <b/>
      <sz val="8"/>
      <color indexed="9"/>
      <name val="Verdana"/>
      <family val="2"/>
    </font>
    <font>
      <sz val="8"/>
      <color indexed="8"/>
      <name val="Verdana"/>
      <family val="2"/>
      <charset val="1"/>
    </font>
    <font>
      <b/>
      <sz val="7"/>
      <color indexed="9"/>
      <name val="Verdana"/>
      <family val="2"/>
    </font>
    <font>
      <sz val="7"/>
      <color indexed="8"/>
      <name val="Verdana"/>
      <family val="2"/>
    </font>
    <font>
      <sz val="7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2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0">
    <xf numFmtId="0" fontId="0" fillId="0" borderId="0" xfId="0"/>
    <xf numFmtId="0" fontId="2" fillId="2" borderId="1" xfId="1" applyNumberFormat="1" applyFont="1" applyFill="1" applyBorder="1" applyAlignment="1">
      <alignment horizontal="left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NumberFormat="1" applyFont="1" applyFill="1" applyBorder="1" applyAlignment="1">
      <alignment horizontal="left" vertical="center" wrapText="1"/>
    </xf>
    <xf numFmtId="0" fontId="3" fillId="3" borderId="11" xfId="1" applyNumberFormat="1" applyFont="1" applyFill="1" applyBorder="1" applyAlignment="1">
      <alignment horizontal="left" vertical="center"/>
    </xf>
    <xf numFmtId="0" fontId="3" fillId="4" borderId="11" xfId="1" applyNumberFormat="1" applyFont="1" applyFill="1" applyBorder="1" applyAlignment="1">
      <alignment horizontal="left" vertical="center"/>
    </xf>
    <xf numFmtId="0" fontId="2" fillId="2" borderId="11" xfId="1" applyNumberFormat="1" applyFont="1" applyFill="1" applyBorder="1" applyAlignment="1">
      <alignment horizontal="left" vertical="center" wrapText="1"/>
    </xf>
    <xf numFmtId="0" fontId="5" fillId="2" borderId="11" xfId="1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2" fontId="2" fillId="2" borderId="8" xfId="1" applyNumberFormat="1" applyFont="1" applyFill="1" applyBorder="1" applyAlignment="1">
      <alignment horizontal="right" vertical="center" wrapText="1"/>
    </xf>
    <xf numFmtId="2" fontId="2" fillId="2" borderId="9" xfId="1" applyNumberFormat="1" applyFont="1" applyFill="1" applyBorder="1" applyAlignment="1">
      <alignment horizontal="right" vertical="center" wrapText="1"/>
    </xf>
    <xf numFmtId="2" fontId="2" fillId="2" borderId="9" xfId="0" applyNumberFormat="1" applyFont="1" applyFill="1" applyBorder="1" applyAlignment="1">
      <alignment horizontal="right" vertical="center" wrapText="1"/>
    </xf>
    <xf numFmtId="2" fontId="2" fillId="2" borderId="10" xfId="1" applyNumberFormat="1" applyFont="1" applyFill="1" applyBorder="1" applyAlignment="1">
      <alignment horizontal="right" vertical="center" wrapText="1"/>
    </xf>
    <xf numFmtId="4" fontId="4" fillId="3" borderId="12" xfId="1" applyNumberFormat="1" applyFont="1" applyFill="1" applyBorder="1" applyAlignment="1">
      <alignment horizontal="right" vertical="center" wrapText="1"/>
    </xf>
    <xf numFmtId="4" fontId="4" fillId="3" borderId="13" xfId="1" applyNumberFormat="1" applyFont="1" applyFill="1" applyBorder="1" applyAlignment="1">
      <alignment horizontal="right" vertical="center" wrapText="1"/>
    </xf>
    <xf numFmtId="4" fontId="4" fillId="3" borderId="9" xfId="0" applyNumberFormat="1" applyFont="1" applyFill="1" applyBorder="1" applyAlignment="1">
      <alignment horizontal="right" vertical="center" wrapText="1"/>
    </xf>
    <xf numFmtId="4" fontId="4" fillId="3" borderId="14" xfId="1" applyNumberFormat="1" applyFont="1" applyFill="1" applyBorder="1" applyAlignment="1">
      <alignment horizontal="right" vertical="center" wrapText="1"/>
    </xf>
    <xf numFmtId="4" fontId="4" fillId="4" borderId="12" xfId="1" applyNumberFormat="1" applyFont="1" applyFill="1" applyBorder="1" applyAlignment="1">
      <alignment horizontal="right" vertical="center" wrapText="1"/>
    </xf>
    <xf numFmtId="4" fontId="4" fillId="4" borderId="13" xfId="1" applyNumberFormat="1" applyFont="1" applyFill="1" applyBorder="1" applyAlignment="1">
      <alignment horizontal="right" vertical="center" wrapText="1"/>
    </xf>
    <xf numFmtId="4" fontId="4" fillId="4" borderId="9" xfId="0" applyNumberFormat="1" applyFont="1" applyFill="1" applyBorder="1" applyAlignment="1">
      <alignment horizontal="right" vertical="center" wrapText="1"/>
    </xf>
    <xf numFmtId="4" fontId="4" fillId="4" borderId="14" xfId="1" applyNumberFormat="1" applyFont="1" applyFill="1" applyBorder="1" applyAlignment="1">
      <alignment horizontal="right" vertical="center" wrapText="1"/>
    </xf>
    <xf numFmtId="3" fontId="2" fillId="2" borderId="12" xfId="1" applyNumberFormat="1" applyFont="1" applyFill="1" applyBorder="1" applyAlignment="1">
      <alignment horizontal="right" vertical="center" wrapText="1"/>
    </xf>
    <xf numFmtId="3" fontId="2" fillId="2" borderId="13" xfId="1" applyNumberFormat="1" applyFont="1" applyFill="1" applyBorder="1" applyAlignment="1">
      <alignment horizontal="right" vertical="center" wrapText="1"/>
    </xf>
    <xf numFmtId="3" fontId="2" fillId="2" borderId="14" xfId="1" applyNumberFormat="1" applyFont="1" applyFill="1" applyBorder="1" applyAlignment="1">
      <alignment horizontal="right" vertical="center" wrapText="1"/>
    </xf>
    <xf numFmtId="3" fontId="4" fillId="3" borderId="12" xfId="1" applyNumberFormat="1" applyFont="1" applyFill="1" applyBorder="1" applyAlignment="1">
      <alignment horizontal="right" vertical="center" wrapText="1"/>
    </xf>
    <xf numFmtId="3" fontId="4" fillId="3" borderId="13" xfId="1" applyNumberFormat="1" applyFont="1" applyFill="1" applyBorder="1" applyAlignment="1">
      <alignment horizontal="right" vertical="center" wrapText="1"/>
    </xf>
    <xf numFmtId="3" fontId="4" fillId="3" borderId="9" xfId="0" applyNumberFormat="1" applyFont="1" applyFill="1" applyBorder="1" applyAlignment="1">
      <alignment horizontal="right" vertical="center" wrapText="1"/>
    </xf>
    <xf numFmtId="3" fontId="4" fillId="3" borderId="14" xfId="1" applyNumberFormat="1" applyFont="1" applyFill="1" applyBorder="1" applyAlignment="1">
      <alignment horizontal="right" vertical="center" wrapText="1"/>
    </xf>
    <xf numFmtId="3" fontId="4" fillId="4" borderId="12" xfId="1" applyNumberFormat="1" applyFont="1" applyFill="1" applyBorder="1" applyAlignment="1">
      <alignment horizontal="right" vertical="center" wrapText="1"/>
    </xf>
    <xf numFmtId="3" fontId="4" fillId="4" borderId="13" xfId="1" applyNumberFormat="1" applyFont="1" applyFill="1" applyBorder="1" applyAlignment="1">
      <alignment horizontal="right" vertical="center" wrapText="1"/>
    </xf>
    <xf numFmtId="3" fontId="4" fillId="4" borderId="9" xfId="0" applyNumberFormat="1" applyFont="1" applyFill="1" applyBorder="1" applyAlignment="1">
      <alignment horizontal="right" vertical="center" wrapText="1"/>
    </xf>
    <xf numFmtId="3" fontId="4" fillId="4" borderId="14" xfId="1" applyNumberFormat="1" applyFont="1" applyFill="1" applyBorder="1" applyAlignment="1">
      <alignment horizontal="right" vertical="center" wrapText="1"/>
    </xf>
    <xf numFmtId="2" fontId="2" fillId="2" borderId="12" xfId="1" applyNumberFormat="1" applyFont="1" applyFill="1" applyBorder="1" applyAlignment="1">
      <alignment horizontal="right" vertical="center" wrapText="1"/>
    </xf>
    <xf numFmtId="2" fontId="2" fillId="2" borderId="13" xfId="1" applyNumberFormat="1" applyFont="1" applyFill="1" applyBorder="1" applyAlignment="1">
      <alignment horizontal="right" vertical="center" wrapText="1"/>
    </xf>
    <xf numFmtId="2" fontId="2" fillId="2" borderId="14" xfId="1" applyNumberFormat="1" applyFont="1" applyFill="1" applyBorder="1" applyAlignment="1">
      <alignment horizontal="right" vertical="center" wrapText="1"/>
    </xf>
    <xf numFmtId="4" fontId="6" fillId="0" borderId="12" xfId="1" applyNumberFormat="1" applyFont="1" applyFill="1" applyBorder="1" applyAlignment="1">
      <alignment horizontal="right" vertical="center" wrapText="1"/>
    </xf>
    <xf numFmtId="4" fontId="6" fillId="0" borderId="13" xfId="1" applyNumberFormat="1" applyFont="1" applyFill="1" applyBorder="1" applyAlignment="1">
      <alignment horizontal="right" vertical="center" wrapText="1"/>
    </xf>
    <xf numFmtId="4" fontId="6" fillId="0" borderId="9" xfId="0" applyNumberFormat="1" applyFont="1" applyBorder="1" applyAlignment="1">
      <alignment horizontal="right" vertical="center" wrapText="1"/>
    </xf>
    <xf numFmtId="4" fontId="6" fillId="0" borderId="14" xfId="1" applyNumberFormat="1" applyFont="1" applyFill="1" applyBorder="1" applyAlignment="1">
      <alignment horizontal="right" vertical="center" wrapText="1"/>
    </xf>
    <xf numFmtId="2" fontId="4" fillId="3" borderId="12" xfId="1" applyNumberFormat="1" applyFont="1" applyFill="1" applyBorder="1" applyAlignment="1">
      <alignment horizontal="right" vertical="center" wrapText="1"/>
    </xf>
    <xf numFmtId="2" fontId="4" fillId="3" borderId="13" xfId="1" applyNumberFormat="1" applyFont="1" applyFill="1" applyBorder="1" applyAlignment="1">
      <alignment horizontal="right" vertical="center" wrapText="1"/>
    </xf>
    <xf numFmtId="2" fontId="4" fillId="3" borderId="9" xfId="0" applyNumberFormat="1" applyFont="1" applyFill="1" applyBorder="1" applyAlignment="1">
      <alignment horizontal="right" vertical="center" wrapText="1"/>
    </xf>
    <xf numFmtId="2" fontId="4" fillId="3" borderId="14" xfId="1" applyNumberFormat="1" applyFont="1" applyFill="1" applyBorder="1" applyAlignment="1">
      <alignment horizontal="right" vertical="center" wrapText="1"/>
    </xf>
    <xf numFmtId="2" fontId="4" fillId="4" borderId="12" xfId="1" applyNumberFormat="1" applyFont="1" applyFill="1" applyBorder="1" applyAlignment="1">
      <alignment horizontal="right" vertical="center" wrapText="1"/>
    </xf>
    <xf numFmtId="2" fontId="4" fillId="4" borderId="13" xfId="1" applyNumberFormat="1" applyFont="1" applyFill="1" applyBorder="1" applyAlignment="1">
      <alignment horizontal="right" vertical="center" wrapText="1"/>
    </xf>
    <xf numFmtId="2" fontId="4" fillId="4" borderId="9" xfId="0" applyNumberFormat="1" applyFont="1" applyFill="1" applyBorder="1" applyAlignment="1">
      <alignment horizontal="right" vertical="center" wrapText="1"/>
    </xf>
    <xf numFmtId="2" fontId="4" fillId="4" borderId="14" xfId="1" applyNumberFormat="1" applyFont="1" applyFill="1" applyBorder="1" applyAlignment="1">
      <alignment horizontal="right" vertical="center" wrapText="1"/>
    </xf>
    <xf numFmtId="3" fontId="4" fillId="0" borderId="12" xfId="1" applyNumberFormat="1" applyFont="1" applyFill="1" applyBorder="1" applyAlignment="1">
      <alignment horizontal="right" vertical="center" wrapText="1"/>
    </xf>
    <xf numFmtId="3" fontId="4" fillId="0" borderId="13" xfId="1" applyNumberFormat="1" applyFont="1" applyFill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right" vertical="center" wrapText="1"/>
    </xf>
    <xf numFmtId="3" fontId="4" fillId="0" borderId="14" xfId="1" applyNumberFormat="1" applyFont="1" applyFill="1" applyBorder="1" applyAlignment="1">
      <alignment horizontal="right" vertical="center" wrapText="1"/>
    </xf>
    <xf numFmtId="3" fontId="4" fillId="4" borderId="15" xfId="1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2" applyFont="1" applyAlignment="1">
      <alignment horizontal="center" vertical="center"/>
    </xf>
  </cellXfs>
  <cellStyles count="3">
    <cellStyle name="Hipervínculo" xfId="2" builtinId="8"/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iernodecanarias.org/istac/estadisticas/sectorservicios/hosteleriayturismo/oferta/C00065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Normal="100" workbookViewId="0">
      <selection activeCell="H19" sqref="H19"/>
    </sheetView>
  </sheetViews>
  <sheetFormatPr baseColWidth="10" defaultRowHeight="15" x14ac:dyDescent="0.25"/>
  <cols>
    <col min="1" max="1" width="29.5703125" customWidth="1"/>
    <col min="2" max="14" width="11.7109375" customWidth="1"/>
  </cols>
  <sheetData>
    <row r="1" spans="1:14" ht="24.95" customHeight="1" thickBot="1" x14ac:dyDescent="0.3">
      <c r="A1" s="1" t="s">
        <v>0</v>
      </c>
      <c r="B1" s="2">
        <v>2021</v>
      </c>
      <c r="C1" s="3" t="s">
        <v>1</v>
      </c>
      <c r="D1" s="4" t="s">
        <v>2</v>
      </c>
      <c r="E1" s="4" t="s">
        <v>3</v>
      </c>
      <c r="F1" s="4" t="s">
        <v>4</v>
      </c>
      <c r="G1" s="5" t="s">
        <v>5</v>
      </c>
      <c r="H1" s="4" t="s">
        <v>6</v>
      </c>
      <c r="I1" s="6" t="s">
        <v>7</v>
      </c>
      <c r="J1" s="4" t="s">
        <v>8</v>
      </c>
      <c r="K1" s="4" t="s">
        <v>9</v>
      </c>
      <c r="L1" s="4" t="s">
        <v>10</v>
      </c>
      <c r="M1" s="5" t="s">
        <v>11</v>
      </c>
      <c r="N1" s="4" t="s">
        <v>12</v>
      </c>
    </row>
    <row r="2" spans="1:14" x14ac:dyDescent="0.25">
      <c r="A2" s="7" t="s">
        <v>13</v>
      </c>
      <c r="B2" s="14">
        <v>91.57</v>
      </c>
      <c r="C2" s="15">
        <v>66.98</v>
      </c>
      <c r="D2" s="16">
        <v>61.37</v>
      </c>
      <c r="E2" s="16">
        <v>58.26</v>
      </c>
      <c r="F2" s="17">
        <v>68.16</v>
      </c>
      <c r="G2" s="17">
        <v>73.430000000000007</v>
      </c>
      <c r="H2" s="17">
        <v>73.31</v>
      </c>
      <c r="I2" s="17">
        <v>87.67</v>
      </c>
      <c r="J2" s="17">
        <v>97.37</v>
      </c>
      <c r="K2" s="16">
        <v>88.14</v>
      </c>
      <c r="L2" s="16">
        <v>98.65</v>
      </c>
      <c r="M2" s="17">
        <v>92.01</v>
      </c>
      <c r="N2" s="17">
        <v>100.14</v>
      </c>
    </row>
    <row r="3" spans="1:14" x14ac:dyDescent="0.25">
      <c r="A3" s="8" t="s">
        <v>14</v>
      </c>
      <c r="B3" s="18">
        <v>104.76</v>
      </c>
      <c r="C3" s="19">
        <v>75.95</v>
      </c>
      <c r="D3" s="20">
        <v>69.66</v>
      </c>
      <c r="E3" s="20">
        <v>63.68</v>
      </c>
      <c r="F3" s="21">
        <v>76.56</v>
      </c>
      <c r="G3" s="21">
        <v>85.93</v>
      </c>
      <c r="H3" s="21">
        <v>83.2</v>
      </c>
      <c r="I3" s="21">
        <v>100.38</v>
      </c>
      <c r="J3" s="21">
        <v>112.01</v>
      </c>
      <c r="K3" s="20">
        <v>101</v>
      </c>
      <c r="L3" s="20">
        <v>113.01</v>
      </c>
      <c r="M3" s="21">
        <v>104.61</v>
      </c>
      <c r="N3" s="21">
        <v>114.39</v>
      </c>
    </row>
    <row r="4" spans="1:14" x14ac:dyDescent="0.25">
      <c r="A4" s="9" t="s">
        <v>15</v>
      </c>
      <c r="B4" s="22">
        <v>59.06</v>
      </c>
      <c r="C4" s="23">
        <v>48.61</v>
      </c>
      <c r="D4" s="24">
        <v>46.52</v>
      </c>
      <c r="E4" s="24">
        <v>45.15</v>
      </c>
      <c r="F4" s="25">
        <v>50.09</v>
      </c>
      <c r="G4" s="25">
        <v>45.76</v>
      </c>
      <c r="H4" s="25">
        <v>45.35</v>
      </c>
      <c r="I4" s="25">
        <v>55.35</v>
      </c>
      <c r="J4" s="25">
        <v>61.56</v>
      </c>
      <c r="K4" s="24">
        <v>56.43</v>
      </c>
      <c r="L4" s="24">
        <v>59.96</v>
      </c>
      <c r="M4" s="25">
        <v>61.51</v>
      </c>
      <c r="N4" s="25">
        <v>66.849999999999994</v>
      </c>
    </row>
    <row r="5" spans="1:14" x14ac:dyDescent="0.25">
      <c r="A5" s="10" t="s">
        <v>16</v>
      </c>
      <c r="B5" s="26">
        <f>B6+B7</f>
        <v>286824678.66000003</v>
      </c>
      <c r="C5" s="27">
        <f t="shared" ref="C5:N5" si="0">C6+C7</f>
        <v>3553078.81</v>
      </c>
      <c r="D5" s="28">
        <f t="shared" si="0"/>
        <v>1724706.56</v>
      </c>
      <c r="E5" s="28">
        <f t="shared" si="0"/>
        <v>2305830.23</v>
      </c>
      <c r="F5" s="28">
        <f t="shared" si="0"/>
        <v>3207123.84</v>
      </c>
      <c r="G5" s="28">
        <f t="shared" si="0"/>
        <v>5265831.46</v>
      </c>
      <c r="H5" s="28">
        <f t="shared" si="0"/>
        <v>9421224.7799999993</v>
      </c>
      <c r="I5" s="28">
        <f t="shared" si="0"/>
        <v>22932799.66</v>
      </c>
      <c r="J5" s="28">
        <f t="shared" si="0"/>
        <v>41813903.100000001</v>
      </c>
      <c r="K5" s="28">
        <f t="shared" si="0"/>
        <v>39839481.460000001</v>
      </c>
      <c r="L5" s="28">
        <f t="shared" si="0"/>
        <v>55249763.979999997</v>
      </c>
      <c r="M5" s="28">
        <f t="shared" si="0"/>
        <v>53898134.310000002</v>
      </c>
      <c r="N5" s="28">
        <f t="shared" si="0"/>
        <v>47612800.480000004</v>
      </c>
    </row>
    <row r="6" spans="1:14" x14ac:dyDescent="0.25">
      <c r="A6" s="8" t="s">
        <v>14</v>
      </c>
      <c r="B6" s="29">
        <v>233426762.65000001</v>
      </c>
      <c r="C6" s="30">
        <v>2707541.73</v>
      </c>
      <c r="D6" s="31">
        <v>1256291.79</v>
      </c>
      <c r="E6" s="31">
        <v>1783193.61</v>
      </c>
      <c r="F6" s="32">
        <v>2459265.02</v>
      </c>
      <c r="G6" s="32">
        <v>4244372.5599999996</v>
      </c>
      <c r="H6" s="32">
        <v>7899093.25</v>
      </c>
      <c r="I6" s="32">
        <v>18845380.809999999</v>
      </c>
      <c r="J6" s="32">
        <v>34144753.649999999</v>
      </c>
      <c r="K6" s="31">
        <v>32476189.280000001</v>
      </c>
      <c r="L6" s="31">
        <v>46156240.359999999</v>
      </c>
      <c r="M6" s="32">
        <v>43369100.25</v>
      </c>
      <c r="N6" s="32">
        <v>38085340.350000001</v>
      </c>
    </row>
    <row r="7" spans="1:14" x14ac:dyDescent="0.25">
      <c r="A7" s="9" t="s">
        <v>15</v>
      </c>
      <c r="B7" s="33">
        <v>53397916.009999998</v>
      </c>
      <c r="C7" s="34">
        <v>845537.08</v>
      </c>
      <c r="D7" s="35">
        <v>468414.77</v>
      </c>
      <c r="E7" s="35">
        <v>522636.62</v>
      </c>
      <c r="F7" s="36">
        <v>747858.82</v>
      </c>
      <c r="G7" s="36">
        <v>1021458.9</v>
      </c>
      <c r="H7" s="36">
        <v>1522131.53</v>
      </c>
      <c r="I7" s="36">
        <v>4087418.85</v>
      </c>
      <c r="J7" s="36">
        <v>7669149.4500000002</v>
      </c>
      <c r="K7" s="35">
        <v>7363292.1799999997</v>
      </c>
      <c r="L7" s="35">
        <v>9093523.6199999992</v>
      </c>
      <c r="M7" s="36">
        <v>10529034.060000001</v>
      </c>
      <c r="N7" s="36">
        <v>9527460.1300000008</v>
      </c>
    </row>
    <row r="8" spans="1:14" x14ac:dyDescent="0.25">
      <c r="A8" s="11" t="s">
        <v>17</v>
      </c>
      <c r="B8" s="37">
        <v>6.9729781947999996</v>
      </c>
      <c r="C8" s="38">
        <v>8.3228340728999992</v>
      </c>
      <c r="D8" s="16">
        <v>7.7518966002000003</v>
      </c>
      <c r="E8" s="16">
        <v>5.6810694264999997</v>
      </c>
      <c r="F8" s="39">
        <v>5.4781234807999999</v>
      </c>
      <c r="G8" s="39">
        <v>4.8496316261999999</v>
      </c>
      <c r="H8" s="39">
        <v>5.6077460753999997</v>
      </c>
      <c r="I8" s="39">
        <v>6.1459655301999998</v>
      </c>
      <c r="J8" s="39">
        <v>7.0264846623999997</v>
      </c>
      <c r="K8" s="16">
        <v>7.3927086921000003</v>
      </c>
      <c r="L8" s="16">
        <v>7.0434471650999999</v>
      </c>
      <c r="M8" s="39">
        <v>7.5012801392000004</v>
      </c>
      <c r="N8" s="39">
        <v>7.4037612898000003</v>
      </c>
    </row>
    <row r="9" spans="1:14" x14ac:dyDescent="0.25">
      <c r="A9" s="8" t="s">
        <v>14</v>
      </c>
      <c r="B9" s="40">
        <v>5.0814939036000002</v>
      </c>
      <c r="C9" s="41">
        <v>6.0141662796000004</v>
      </c>
      <c r="D9" s="42">
        <v>4.7471783295999996</v>
      </c>
      <c r="E9" s="42">
        <v>4.2309680451</v>
      </c>
      <c r="F9" s="43">
        <v>3.4829477292000002</v>
      </c>
      <c r="G9" s="43">
        <v>3.7955132023</v>
      </c>
      <c r="H9" s="43">
        <v>4.6392578001000002</v>
      </c>
      <c r="I9" s="43">
        <v>5.1190339796000002</v>
      </c>
      <c r="J9" s="43">
        <v>5.7214928387999997</v>
      </c>
      <c r="K9" s="42">
        <v>5.6044009463000002</v>
      </c>
      <c r="L9" s="42">
        <v>5.2618648079000003</v>
      </c>
      <c r="M9" s="43">
        <v>4.5545830585999996</v>
      </c>
      <c r="N9" s="43">
        <v>4.5093716114999998</v>
      </c>
    </row>
    <row r="10" spans="1:14" x14ac:dyDescent="0.25">
      <c r="A10" s="9" t="s">
        <v>15</v>
      </c>
      <c r="B10" s="22">
        <v>9.3549620331999996</v>
      </c>
      <c r="C10" s="23">
        <v>12.989348375200001</v>
      </c>
      <c r="D10" s="24">
        <v>11.874050289900001</v>
      </c>
      <c r="E10" s="24">
        <v>9.4591034145500004</v>
      </c>
      <c r="F10" s="25">
        <v>9.4543075013999989</v>
      </c>
      <c r="G10" s="25">
        <v>7.1720817935000003</v>
      </c>
      <c r="H10" s="25">
        <v>7.3369572672499999</v>
      </c>
      <c r="I10" s="25">
        <v>8.6043764863500005</v>
      </c>
      <c r="J10" s="25">
        <v>9.9931499293500003</v>
      </c>
      <c r="K10" s="24">
        <v>10.226795336599999</v>
      </c>
      <c r="L10" s="24">
        <v>9.2993028813000009</v>
      </c>
      <c r="M10" s="25">
        <v>9.5764160780999994</v>
      </c>
      <c r="N10" s="25">
        <v>9.8529444332000011</v>
      </c>
    </row>
    <row r="11" spans="1:14" x14ac:dyDescent="0.25">
      <c r="A11" s="10" t="s">
        <v>18</v>
      </c>
      <c r="B11" s="37">
        <v>13</v>
      </c>
      <c r="C11" s="38">
        <v>12.99</v>
      </c>
      <c r="D11" s="16">
        <v>16.38</v>
      </c>
      <c r="E11" s="16">
        <v>19.09</v>
      </c>
      <c r="F11" s="39">
        <v>20.2</v>
      </c>
      <c r="G11" s="39">
        <v>26.72</v>
      </c>
      <c r="H11" s="39">
        <v>41.33</v>
      </c>
      <c r="I11" s="39">
        <v>61.14</v>
      </c>
      <c r="J11" s="39">
        <v>65.03</v>
      </c>
      <c r="K11" s="16">
        <v>76.44</v>
      </c>
      <c r="L11" s="16">
        <v>80.97</v>
      </c>
      <c r="M11" s="39">
        <v>63.32</v>
      </c>
      <c r="N11" s="39">
        <v>50.64</v>
      </c>
    </row>
    <row r="12" spans="1:14" x14ac:dyDescent="0.25">
      <c r="A12" s="8" t="s">
        <v>14</v>
      </c>
      <c r="B12" s="44">
        <v>52.27</v>
      </c>
      <c r="C12" s="45">
        <v>13.26</v>
      </c>
      <c r="D12" s="46">
        <v>13.69</v>
      </c>
      <c r="E12" s="46">
        <v>18.989999999999998</v>
      </c>
      <c r="F12" s="47">
        <v>20.79</v>
      </c>
      <c r="G12" s="47">
        <v>19.75</v>
      </c>
      <c r="H12" s="47">
        <v>29.53</v>
      </c>
      <c r="I12" s="47">
        <v>42.25</v>
      </c>
      <c r="J12" s="47">
        <v>61.08</v>
      </c>
      <c r="K12" s="46">
        <v>65.33</v>
      </c>
      <c r="L12" s="46">
        <v>79.12</v>
      </c>
      <c r="M12" s="47">
        <v>81.28</v>
      </c>
      <c r="N12" s="47">
        <v>63.17</v>
      </c>
    </row>
    <row r="13" spans="1:14" x14ac:dyDescent="0.25">
      <c r="A13" s="9" t="s">
        <v>15</v>
      </c>
      <c r="B13" s="48">
        <v>47.02</v>
      </c>
      <c r="C13" s="49">
        <v>12.5</v>
      </c>
      <c r="D13" s="50">
        <v>11.89</v>
      </c>
      <c r="E13" s="50">
        <v>12.29</v>
      </c>
      <c r="F13" s="51">
        <v>16.22</v>
      </c>
      <c r="G13" s="51">
        <v>21.25</v>
      </c>
      <c r="H13" s="51">
        <v>21.06</v>
      </c>
      <c r="I13" s="51">
        <v>39.15</v>
      </c>
      <c r="J13" s="51">
        <v>61.27</v>
      </c>
      <c r="K13" s="50">
        <v>64.31</v>
      </c>
      <c r="L13" s="50">
        <v>70.05</v>
      </c>
      <c r="M13" s="51">
        <v>80.239999999999995</v>
      </c>
      <c r="N13" s="51">
        <v>63.68</v>
      </c>
    </row>
    <row r="14" spans="1:14" x14ac:dyDescent="0.25">
      <c r="A14" s="10" t="s">
        <v>19</v>
      </c>
      <c r="B14" s="26">
        <f>B15+B16</f>
        <v>484512</v>
      </c>
      <c r="C14" s="27">
        <f t="shared" ref="C14:N14" si="1">C15+C16</f>
        <v>11254</v>
      </c>
      <c r="D14" s="28">
        <f t="shared" si="1"/>
        <v>4921</v>
      </c>
      <c r="E14" s="28">
        <f t="shared" si="1"/>
        <v>8614</v>
      </c>
      <c r="F14" s="28">
        <f t="shared" si="1"/>
        <v>12340</v>
      </c>
      <c r="G14" s="28">
        <f t="shared" si="1"/>
        <v>19162</v>
      </c>
      <c r="H14" s="28">
        <f t="shared" si="1"/>
        <v>30597</v>
      </c>
      <c r="I14" s="28">
        <f t="shared" si="1"/>
        <v>68148</v>
      </c>
      <c r="J14" s="28">
        <f t="shared" si="1"/>
        <v>94346</v>
      </c>
      <c r="K14" s="28">
        <f t="shared" si="1"/>
        <v>79209</v>
      </c>
      <c r="L14" s="28">
        <f t="shared" si="1"/>
        <v>80790</v>
      </c>
      <c r="M14" s="28">
        <f t="shared" si="1"/>
        <v>76916</v>
      </c>
      <c r="N14" s="28">
        <f t="shared" si="1"/>
        <v>69275</v>
      </c>
    </row>
    <row r="15" spans="1:14" x14ac:dyDescent="0.25">
      <c r="A15" s="8" t="s">
        <v>14</v>
      </c>
      <c r="B15" s="29">
        <v>210790</v>
      </c>
      <c r="C15" s="30">
        <v>5792</v>
      </c>
      <c r="D15" s="31">
        <v>2377</v>
      </c>
      <c r="E15" s="31">
        <v>4631</v>
      </c>
      <c r="F15" s="32">
        <v>6414</v>
      </c>
      <c r="G15" s="32">
        <v>10777</v>
      </c>
      <c r="H15" s="32">
        <v>16653</v>
      </c>
      <c r="I15" s="32">
        <v>36156</v>
      </c>
      <c r="J15" s="32">
        <v>48254</v>
      </c>
      <c r="K15" s="31">
        <v>36188</v>
      </c>
      <c r="L15" s="31">
        <v>26458</v>
      </c>
      <c r="M15" s="32">
        <v>18731</v>
      </c>
      <c r="N15" s="32">
        <v>20772</v>
      </c>
    </row>
    <row r="16" spans="1:14" x14ac:dyDescent="0.25">
      <c r="A16" s="9" t="s">
        <v>15</v>
      </c>
      <c r="B16" s="33">
        <v>273722</v>
      </c>
      <c r="C16" s="34">
        <v>5462</v>
      </c>
      <c r="D16" s="35">
        <v>2544</v>
      </c>
      <c r="E16" s="35">
        <v>3983</v>
      </c>
      <c r="F16" s="36">
        <v>5926</v>
      </c>
      <c r="G16" s="36">
        <v>8385</v>
      </c>
      <c r="H16" s="36">
        <v>13944</v>
      </c>
      <c r="I16" s="36">
        <v>31992</v>
      </c>
      <c r="J16" s="36">
        <v>46092</v>
      </c>
      <c r="K16" s="35">
        <v>43021</v>
      </c>
      <c r="L16" s="35">
        <v>54332</v>
      </c>
      <c r="M16" s="36">
        <v>58185</v>
      </c>
      <c r="N16" s="36">
        <v>48503</v>
      </c>
    </row>
    <row r="17" spans="1:14" x14ac:dyDescent="0.25">
      <c r="A17" s="10" t="s">
        <v>20</v>
      </c>
      <c r="B17" s="26">
        <f>B18+B19</f>
        <v>3073961</v>
      </c>
      <c r="C17" s="27">
        <f t="shared" ref="C17:N17" si="2">C18+C19</f>
        <v>62286</v>
      </c>
      <c r="D17" s="28">
        <f t="shared" si="2"/>
        <v>30706</v>
      </c>
      <c r="E17" s="28">
        <f t="shared" si="2"/>
        <v>40925</v>
      </c>
      <c r="F17" s="28">
        <f t="shared" si="2"/>
        <v>52885</v>
      </c>
      <c r="G17" s="28">
        <f t="shared" si="2"/>
        <v>76555</v>
      </c>
      <c r="H17" s="28">
        <f t="shared" si="2"/>
        <v>139742</v>
      </c>
      <c r="I17" s="28">
        <f t="shared" si="2"/>
        <v>347214</v>
      </c>
      <c r="J17" s="28">
        <f t="shared" si="2"/>
        <v>543718</v>
      </c>
      <c r="K17" s="28">
        <f t="shared" si="2"/>
        <v>454664</v>
      </c>
      <c r="L17" s="28">
        <f t="shared" si="2"/>
        <v>468128</v>
      </c>
      <c r="M17" s="28">
        <f t="shared" si="2"/>
        <v>451257</v>
      </c>
      <c r="N17" s="28">
        <f t="shared" si="2"/>
        <v>405881</v>
      </c>
    </row>
    <row r="18" spans="1:14" x14ac:dyDescent="0.25">
      <c r="A18" s="8" t="s">
        <v>14</v>
      </c>
      <c r="B18" s="29">
        <v>1063577</v>
      </c>
      <c r="C18" s="30">
        <v>25897</v>
      </c>
      <c r="D18" s="31">
        <v>10515</v>
      </c>
      <c r="E18" s="31">
        <v>18007</v>
      </c>
      <c r="F18" s="32">
        <v>20323</v>
      </c>
      <c r="G18" s="32">
        <v>38236</v>
      </c>
      <c r="H18" s="32">
        <v>73008</v>
      </c>
      <c r="I18" s="32">
        <v>169783</v>
      </c>
      <c r="J18" s="32">
        <v>249274</v>
      </c>
      <c r="K18" s="31">
        <v>172935</v>
      </c>
      <c r="L18" s="31">
        <v>122291</v>
      </c>
      <c r="M18" s="32">
        <v>75975</v>
      </c>
      <c r="N18" s="32">
        <v>87333</v>
      </c>
    </row>
    <row r="19" spans="1:14" x14ac:dyDescent="0.25">
      <c r="A19" s="9" t="s">
        <v>15</v>
      </c>
      <c r="B19" s="33">
        <v>2010384</v>
      </c>
      <c r="C19" s="34">
        <v>36389</v>
      </c>
      <c r="D19" s="35">
        <v>20191</v>
      </c>
      <c r="E19" s="35">
        <v>22918</v>
      </c>
      <c r="F19" s="36">
        <v>32562</v>
      </c>
      <c r="G19" s="36">
        <v>38319</v>
      </c>
      <c r="H19" s="36">
        <v>66734</v>
      </c>
      <c r="I19" s="36">
        <v>177431</v>
      </c>
      <c r="J19" s="36">
        <v>294444</v>
      </c>
      <c r="K19" s="35">
        <v>281729</v>
      </c>
      <c r="L19" s="35">
        <v>345837</v>
      </c>
      <c r="M19" s="36">
        <v>375282</v>
      </c>
      <c r="N19" s="36">
        <v>318548</v>
      </c>
    </row>
    <row r="20" spans="1:14" x14ac:dyDescent="0.25">
      <c r="A20" s="10" t="s">
        <v>21</v>
      </c>
      <c r="B20" s="26">
        <f>B21+B22</f>
        <v>132</v>
      </c>
      <c r="C20" s="27">
        <f t="shared" ref="C20:N20" si="3">C21+C22</f>
        <v>106</v>
      </c>
      <c r="D20" s="28">
        <f t="shared" si="3"/>
        <v>83</v>
      </c>
      <c r="E20" s="28">
        <f t="shared" si="3"/>
        <v>83</v>
      </c>
      <c r="F20" s="28">
        <f t="shared" si="3"/>
        <v>83</v>
      </c>
      <c r="G20" s="28">
        <f t="shared" si="3"/>
        <v>96</v>
      </c>
      <c r="H20" s="28">
        <f t="shared" si="3"/>
        <v>122</v>
      </c>
      <c r="I20" s="28">
        <f t="shared" si="3"/>
        <v>149</v>
      </c>
      <c r="J20" s="28">
        <f t="shared" si="3"/>
        <v>162</v>
      </c>
      <c r="K20" s="28">
        <f t="shared" si="3"/>
        <v>166</v>
      </c>
      <c r="L20" s="28">
        <f t="shared" si="3"/>
        <v>171</v>
      </c>
      <c r="M20" s="28">
        <f t="shared" si="3"/>
        <v>175</v>
      </c>
      <c r="N20" s="28">
        <f t="shared" si="3"/>
        <v>176</v>
      </c>
    </row>
    <row r="21" spans="1:14" x14ac:dyDescent="0.25">
      <c r="A21" s="8" t="s">
        <v>14</v>
      </c>
      <c r="B21" s="52">
        <v>49</v>
      </c>
      <c r="C21" s="53">
        <v>37</v>
      </c>
      <c r="D21" s="54">
        <v>24</v>
      </c>
      <c r="E21" s="54">
        <v>24</v>
      </c>
      <c r="F21" s="55">
        <v>24</v>
      </c>
      <c r="G21" s="55">
        <v>33</v>
      </c>
      <c r="H21" s="55">
        <v>42</v>
      </c>
      <c r="I21" s="55">
        <v>58</v>
      </c>
      <c r="J21" s="55">
        <v>65</v>
      </c>
      <c r="K21" s="54">
        <v>66</v>
      </c>
      <c r="L21" s="54">
        <v>69</v>
      </c>
      <c r="M21" s="55">
        <v>70</v>
      </c>
      <c r="N21" s="55">
        <v>70</v>
      </c>
    </row>
    <row r="22" spans="1:14" x14ac:dyDescent="0.25">
      <c r="A22" s="9" t="s">
        <v>15</v>
      </c>
      <c r="B22" s="33">
        <v>83</v>
      </c>
      <c r="C22" s="34">
        <v>69</v>
      </c>
      <c r="D22" s="35">
        <v>59</v>
      </c>
      <c r="E22" s="35">
        <v>59</v>
      </c>
      <c r="F22" s="36">
        <v>59</v>
      </c>
      <c r="G22" s="36">
        <v>63</v>
      </c>
      <c r="H22" s="36">
        <v>80</v>
      </c>
      <c r="I22" s="36">
        <v>91</v>
      </c>
      <c r="J22" s="36">
        <v>97</v>
      </c>
      <c r="K22" s="35">
        <v>100</v>
      </c>
      <c r="L22" s="35">
        <v>102</v>
      </c>
      <c r="M22" s="36">
        <v>105</v>
      </c>
      <c r="N22" s="36">
        <v>106</v>
      </c>
    </row>
    <row r="23" spans="1:14" x14ac:dyDescent="0.25">
      <c r="A23" s="10" t="s">
        <v>22</v>
      </c>
      <c r="B23" s="26">
        <f>B24+B25</f>
        <v>41148</v>
      </c>
      <c r="C23" s="27">
        <f t="shared" ref="C23:M23" si="4">C24+C25</f>
        <v>31197</v>
      </c>
      <c r="D23" s="28">
        <f t="shared" si="4"/>
        <v>18016</v>
      </c>
      <c r="E23" s="28">
        <f t="shared" si="4"/>
        <v>18204</v>
      </c>
      <c r="F23" s="28">
        <f t="shared" si="4"/>
        <v>20267</v>
      </c>
      <c r="G23" s="28">
        <f t="shared" si="4"/>
        <v>27634</v>
      </c>
      <c r="H23" s="28">
        <f t="shared" si="4"/>
        <v>39878</v>
      </c>
      <c r="I23" s="28">
        <f t="shared" si="4"/>
        <v>50731</v>
      </c>
      <c r="J23" s="28">
        <f t="shared" si="4"/>
        <v>55257</v>
      </c>
      <c r="K23" s="28">
        <f t="shared" si="4"/>
        <v>56491</v>
      </c>
      <c r="L23" s="28">
        <f t="shared" si="4"/>
        <v>57698</v>
      </c>
      <c r="M23" s="28">
        <f t="shared" si="4"/>
        <v>58988</v>
      </c>
      <c r="N23" s="28"/>
    </row>
    <row r="24" spans="1:14" x14ac:dyDescent="0.25">
      <c r="A24" s="8" t="s">
        <v>14</v>
      </c>
      <c r="B24" s="52">
        <v>27249</v>
      </c>
      <c r="C24" s="53">
        <v>19421</v>
      </c>
      <c r="D24" s="54">
        <v>10279</v>
      </c>
      <c r="E24" s="54">
        <v>10492</v>
      </c>
      <c r="F24" s="55">
        <v>12198</v>
      </c>
      <c r="G24" s="55">
        <v>18807</v>
      </c>
      <c r="H24" s="55">
        <v>25789</v>
      </c>
      <c r="I24" s="55">
        <v>34448</v>
      </c>
      <c r="J24" s="55">
        <v>37964</v>
      </c>
      <c r="K24" s="54">
        <v>38629</v>
      </c>
      <c r="L24" s="54">
        <v>39119</v>
      </c>
      <c r="M24" s="55">
        <v>39919</v>
      </c>
      <c r="N24" s="55">
        <v>39919</v>
      </c>
    </row>
    <row r="25" spans="1:14" x14ac:dyDescent="0.25">
      <c r="A25" s="9" t="s">
        <v>15</v>
      </c>
      <c r="B25" s="33">
        <v>13899</v>
      </c>
      <c r="C25" s="34">
        <v>11776</v>
      </c>
      <c r="D25" s="35">
        <v>7737</v>
      </c>
      <c r="E25" s="35">
        <v>7712</v>
      </c>
      <c r="F25" s="36">
        <v>8069</v>
      </c>
      <c r="G25" s="36">
        <v>8827</v>
      </c>
      <c r="H25" s="36">
        <v>14089</v>
      </c>
      <c r="I25" s="36">
        <v>16283</v>
      </c>
      <c r="J25" s="36">
        <v>17293</v>
      </c>
      <c r="K25" s="35">
        <v>17862</v>
      </c>
      <c r="L25" s="35">
        <v>18579</v>
      </c>
      <c r="M25" s="36">
        <v>19069</v>
      </c>
      <c r="N25" s="36">
        <v>19497</v>
      </c>
    </row>
    <row r="26" spans="1:14" x14ac:dyDescent="0.25">
      <c r="A26" s="10" t="s">
        <v>23</v>
      </c>
      <c r="B26" s="26">
        <f>B27+B28</f>
        <v>5277</v>
      </c>
      <c r="C26" s="27">
        <f t="shared" ref="C26:N26" si="5">C27+C28</f>
        <v>3560</v>
      </c>
      <c r="D26" s="28">
        <f t="shared" si="5"/>
        <v>1865</v>
      </c>
      <c r="E26" s="28">
        <f t="shared" si="5"/>
        <v>1777</v>
      </c>
      <c r="F26" s="28">
        <f t="shared" si="5"/>
        <v>2293</v>
      </c>
      <c r="G26" s="28">
        <f t="shared" si="5"/>
        <v>3132</v>
      </c>
      <c r="H26" s="28">
        <f t="shared" si="5"/>
        <v>4158</v>
      </c>
      <c r="I26" s="28">
        <f t="shared" si="5"/>
        <v>5947</v>
      </c>
      <c r="J26" s="28">
        <f t="shared" si="5"/>
        <v>7297</v>
      </c>
      <c r="K26" s="28">
        <f t="shared" si="5"/>
        <v>7650</v>
      </c>
      <c r="L26" s="28">
        <f t="shared" si="5"/>
        <v>8240</v>
      </c>
      <c r="M26" s="28">
        <f t="shared" si="5"/>
        <v>8802</v>
      </c>
      <c r="N26" s="28">
        <f t="shared" si="5"/>
        <v>8593</v>
      </c>
    </row>
    <row r="27" spans="1:14" x14ac:dyDescent="0.25">
      <c r="A27" s="8" t="s">
        <v>14</v>
      </c>
      <c r="B27" s="52">
        <v>4231</v>
      </c>
      <c r="C27" s="53">
        <v>2774</v>
      </c>
      <c r="D27" s="54">
        <v>1324</v>
      </c>
      <c r="E27" s="54">
        <v>1228</v>
      </c>
      <c r="F27" s="55">
        <v>1721</v>
      </c>
      <c r="G27" s="55">
        <v>2494</v>
      </c>
      <c r="H27" s="55">
        <v>3253</v>
      </c>
      <c r="I27" s="55">
        <v>4784</v>
      </c>
      <c r="J27" s="55">
        <v>5970</v>
      </c>
      <c r="K27" s="54">
        <v>6246</v>
      </c>
      <c r="L27" s="54">
        <v>6760</v>
      </c>
      <c r="M27" s="55">
        <v>7334</v>
      </c>
      <c r="N27" s="55">
        <v>6879</v>
      </c>
    </row>
    <row r="28" spans="1:14" ht="15.75" thickBot="1" x14ac:dyDescent="0.3">
      <c r="A28" s="9" t="s">
        <v>15</v>
      </c>
      <c r="B28" s="56">
        <v>1046</v>
      </c>
      <c r="C28" s="34">
        <v>786</v>
      </c>
      <c r="D28" s="35">
        <v>541</v>
      </c>
      <c r="E28" s="35">
        <v>549</v>
      </c>
      <c r="F28" s="36">
        <v>572</v>
      </c>
      <c r="G28" s="36">
        <v>638</v>
      </c>
      <c r="H28" s="36">
        <v>905</v>
      </c>
      <c r="I28" s="36">
        <v>1163</v>
      </c>
      <c r="J28" s="36">
        <v>1327</v>
      </c>
      <c r="K28" s="35">
        <v>1404</v>
      </c>
      <c r="L28" s="35">
        <v>1480</v>
      </c>
      <c r="M28" s="36">
        <v>1468</v>
      </c>
      <c r="N28" s="36">
        <v>1714</v>
      </c>
    </row>
    <row r="30" spans="1:14" ht="9.9499999999999993" customHeight="1" x14ac:dyDescent="0.25">
      <c r="A30" s="57" t="s">
        <v>28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</row>
    <row r="31" spans="1:14" ht="9.9499999999999993" customHeight="1" x14ac:dyDescent="0.25">
      <c r="A31" s="58" t="s">
        <v>27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</row>
    <row r="32" spans="1:14" x14ac:dyDescent="0.25">
      <c r="A32" s="12" t="s">
        <v>24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ht="16.5" customHeight="1" x14ac:dyDescent="0.25">
      <c r="A33" s="59" t="s">
        <v>25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</row>
    <row r="34" spans="1:14" ht="9.9499999999999993" customHeight="1" x14ac:dyDescent="0.25">
      <c r="A34" s="13" t="s">
        <v>26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</sheetData>
  <mergeCells count="5">
    <mergeCell ref="A30:N30"/>
    <mergeCell ref="A31:N31"/>
    <mergeCell ref="A32:N32"/>
    <mergeCell ref="A33:N33"/>
    <mergeCell ref="A34:N34"/>
  </mergeCells>
  <hyperlinks>
    <hyperlink ref="A33" r:id="rId1"/>
  </hyperlinks>
  <pageMargins left="0.7" right="0.7" top="0.75" bottom="0.75" header="0.3" footer="0.3"/>
  <pageSetup paperSize="9" scale="48" orientation="portrait" r:id="rId2"/>
  <webPublishItems count="2">
    <webPublishItem id="28092" divId="indica mes 2021_28092" sourceType="sheet" destinationFile="C:\Users\PC\Downloads\indica mes 2021.htm"/>
    <webPublishItem id="14053" divId="indica_mes_2021_14053" sourceType="range" sourceRef="A1:N34" destinationFile="C:\Users\JGOMEZJ\Downloads\indica_mes_202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Jeyson Jesus Gómez Jara</cp:lastModifiedBy>
  <dcterms:created xsi:type="dcterms:W3CDTF">2022-05-27T10:06:25Z</dcterms:created>
  <dcterms:modified xsi:type="dcterms:W3CDTF">2023-06-23T12:11:39Z</dcterms:modified>
</cp:coreProperties>
</file>