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6CAAF632-C4A9-4F69-A083-7C74E7C3945B}" xr6:coauthVersionLast="47" xr6:coauthVersionMax="47" xr10:uidLastSave="{00000000-0000-0000-0000-000000000000}"/>
  <bookViews>
    <workbookView xWindow="-120" yWindow="-120" windowWidth="20730" windowHeight="11160" xr2:uid="{834662AC-80A1-4532-BEE4-1AAEEDF8509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D15" i="1" l="1"/>
  <c r="D14" i="1"/>
  <c r="D6" i="1"/>
  <c r="F7" i="1"/>
  <c r="F5" i="1"/>
  <c r="F18" i="1"/>
  <c r="F17" i="1"/>
  <c r="B16" i="1"/>
  <c r="B20" i="1" s="1"/>
  <c r="C15" i="1"/>
  <c r="C14" i="1"/>
  <c r="F13" i="1"/>
  <c r="F12" i="1"/>
  <c r="F11" i="1"/>
  <c r="F10" i="1"/>
  <c r="F9" i="1"/>
  <c r="F8" i="1"/>
  <c r="C6" i="1"/>
  <c r="B6" i="1"/>
  <c r="F6" i="1" s="1"/>
  <c r="F4" i="1"/>
  <c r="F15" i="1" s="1"/>
  <c r="F3" i="1"/>
  <c r="F2" i="1"/>
  <c r="B2" i="1"/>
  <c r="B14" i="1" s="1"/>
  <c r="F14" i="1" l="1"/>
  <c r="B15" i="1"/>
  <c r="F20" i="1" l="1"/>
  <c r="F19" i="1"/>
</calcChain>
</file>

<file path=xl/sharedStrings.xml><?xml version="1.0" encoding="utf-8"?>
<sst xmlns="http://schemas.openxmlformats.org/spreadsheetml/2006/main" count="28" uniqueCount="28">
  <si>
    <t>INDICADORES</t>
  </si>
  <si>
    <t>1Trimestre</t>
  </si>
  <si>
    <t>2 Trimestre</t>
  </si>
  <si>
    <t>3 Trimestre</t>
  </si>
  <si>
    <t>4 Trimestre</t>
  </si>
  <si>
    <t>TOTAL (acumulado) 2024</t>
  </si>
  <si>
    <t>MUJERES VÍCTIMAS DE LA VIOLENCIA DE GÉNERO</t>
  </si>
  <si>
    <t xml:space="preserve">  Mujeres españolas victimas de violencia </t>
  </si>
  <si>
    <t xml:space="preserve">  Mujeres extranjeras victimas de violencia</t>
  </si>
  <si>
    <t>Menores tutelados Víctimas de violencia</t>
  </si>
  <si>
    <t>DENUNCIAS RECIBIDAS</t>
  </si>
  <si>
    <t xml:space="preserve">  Presentada directamente por víctima</t>
  </si>
  <si>
    <t xml:space="preserve">  Presentada directamente por familiares</t>
  </si>
  <si>
    <t xml:space="preserve">  Atestados policiales con denuncia de la víctima</t>
  </si>
  <si>
    <t xml:space="preserve">  Atestados policiales con denuncia de familiar</t>
  </si>
  <si>
    <t xml:space="preserve">  Atestados policiales por intervención directa policial</t>
  </si>
  <si>
    <t xml:space="preserve">  Parte de lesiones</t>
  </si>
  <si>
    <t xml:space="preserve">  Servicios asistencia-Terceros  en general</t>
  </si>
  <si>
    <t xml:space="preserve">  Ratio mujer española/MVVG</t>
  </si>
  <si>
    <t xml:space="preserve">  Ratio mujer extranjera/MVVG</t>
  </si>
  <si>
    <t>RENUNCIAS AL PROCESO</t>
  </si>
  <si>
    <t xml:space="preserve">  Renuncias por españolas</t>
  </si>
  <si>
    <t xml:space="preserve">  Renuncias por extranjeras</t>
  </si>
  <si>
    <t xml:space="preserve">  Ratio renuncia/denuncia</t>
  </si>
  <si>
    <t xml:space="preserve">  Ratio renuncia/Mujeres víctimas de VG</t>
  </si>
  <si>
    <t>FUENTE: Consejo General del Poder Judicial (CGPJ). Datos partido judicial de Arrecife.</t>
  </si>
  <si>
    <t>https://www.poderjudicial.es/cgpj/es/Temas/Estadistica-Judicial</t>
  </si>
  <si>
    <t>ELABORACIÓN: Cabildo de de Lanzarote. Centros de Datos.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</si>
</sst>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indexed="9"/>
      <name val="Verdana"/>
      <family val="2"/>
    </font>
    <font>
      <b/>
      <sz val="7"/>
      <color indexed="9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7"/>
      <name val="Verdana"/>
      <family val="2"/>
    </font>
    <font>
      <u/>
      <sz val="11"/>
      <color theme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4">
    <xf numFmtId="0" fontId="0" fillId="0" borderId="0" xfId="0"/>
    <xf numFmtId="0" fontId="4" fillId="0" borderId="2" xfId="0" applyFont="1" applyBorder="1" applyAlignment="1">
      <alignment vertical="center"/>
    </xf>
    <xf numFmtId="1" fontId="4" fillId="0" borderId="1" xfId="0" applyNumberFormat="1" applyFont="1" applyBorder="1" applyAlignment="1">
      <alignment horizontal="right" vertical="center" indent="1"/>
    </xf>
    <xf numFmtId="1" fontId="4" fillId="0" borderId="1" xfId="0" applyNumberFormat="1" applyFont="1" applyBorder="1" applyAlignment="1">
      <alignment horizontal="right" vertical="center" indent="2"/>
    </xf>
    <xf numFmtId="0" fontId="4" fillId="3" borderId="2" xfId="0" applyFont="1" applyFill="1" applyBorder="1" applyAlignment="1">
      <alignment vertical="center"/>
    </xf>
    <xf numFmtId="1" fontId="4" fillId="3" borderId="1" xfId="0" applyNumberFormat="1" applyFont="1" applyFill="1" applyBorder="1" applyAlignment="1">
      <alignment horizontal="right" vertical="center" indent="1"/>
    </xf>
    <xf numFmtId="1" fontId="4" fillId="3" borderId="1" xfId="0" applyNumberFormat="1" applyFont="1" applyFill="1" applyBorder="1" applyAlignment="1">
      <alignment horizontal="right" vertical="center" indent="2"/>
    </xf>
    <xf numFmtId="0" fontId="5" fillId="4" borderId="3" xfId="0" applyFont="1" applyFill="1" applyBorder="1" applyAlignment="1">
      <alignment vertical="center"/>
    </xf>
    <xf numFmtId="1" fontId="5" fillId="4" borderId="1" xfId="0" applyNumberFormat="1" applyFont="1" applyFill="1" applyBorder="1" applyAlignment="1">
      <alignment horizontal="right" vertical="center" indent="1"/>
    </xf>
    <xf numFmtId="1" fontId="5" fillId="4" borderId="1" xfId="0" applyNumberFormat="1" applyFont="1" applyFill="1" applyBorder="1" applyAlignment="1">
      <alignment horizontal="right" vertical="center" indent="2"/>
    </xf>
    <xf numFmtId="0" fontId="4" fillId="4" borderId="2" xfId="0" applyFont="1" applyFill="1" applyBorder="1" applyAlignment="1">
      <alignment vertical="center"/>
    </xf>
    <xf numFmtId="1" fontId="4" fillId="4" borderId="1" xfId="0" applyNumberFormat="1" applyFont="1" applyFill="1" applyBorder="1" applyAlignment="1">
      <alignment horizontal="right" vertical="center" indent="1"/>
    </xf>
    <xf numFmtId="1" fontId="4" fillId="4" borderId="1" xfId="0" applyNumberFormat="1" applyFont="1" applyFill="1" applyBorder="1" applyAlignment="1">
      <alignment horizontal="right" vertical="center" indent="2"/>
    </xf>
    <xf numFmtId="0" fontId="5" fillId="4" borderId="2" xfId="0" applyFont="1" applyFill="1" applyBorder="1" applyAlignment="1">
      <alignment vertical="center"/>
    </xf>
    <xf numFmtId="2" fontId="4" fillId="0" borderId="1" xfId="0" applyNumberFormat="1" applyFont="1" applyBorder="1" applyAlignment="1">
      <alignment horizontal="right" vertical="center" indent="1"/>
    </xf>
    <xf numFmtId="2" fontId="4" fillId="0" borderId="1" xfId="0" applyNumberFormat="1" applyFont="1" applyBorder="1" applyAlignment="1">
      <alignment horizontal="right" vertical="center" indent="2"/>
    </xf>
    <xf numFmtId="2" fontId="4" fillId="4" borderId="1" xfId="0" applyNumberFormat="1" applyFont="1" applyFill="1" applyBorder="1" applyAlignment="1">
      <alignment horizontal="right" vertical="center" indent="1"/>
    </xf>
    <xf numFmtId="2" fontId="4" fillId="4" borderId="1" xfId="0" applyNumberFormat="1" applyFont="1" applyFill="1" applyBorder="1" applyAlignment="1">
      <alignment horizontal="right" vertical="center" indent="2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2" xfId="0" applyFont="1" applyBorder="1" applyAlignment="1">
      <alignment horizontal="left" vertical="center" inden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right" vertical="center" indent="2"/>
    </xf>
    <xf numFmtId="1" fontId="4" fillId="0" borderId="6" xfId="0" applyNumberFormat="1" applyFont="1" applyBorder="1" applyAlignment="1">
      <alignment horizontal="right" vertical="center" indent="1"/>
    </xf>
    <xf numFmtId="1" fontId="2" fillId="2" borderId="10" xfId="0" applyNumberFormat="1" applyFont="1" applyFill="1" applyBorder="1" applyAlignment="1">
      <alignment horizontal="right" vertical="center" indent="2"/>
    </xf>
    <xf numFmtId="1" fontId="2" fillId="2" borderId="9" xfId="0" applyNumberFormat="1" applyFont="1" applyFill="1" applyBorder="1" applyAlignment="1">
      <alignment horizontal="right" vertical="center" indent="1"/>
    </xf>
    <xf numFmtId="1" fontId="2" fillId="2" borderId="11" xfId="0" applyNumberFormat="1" applyFont="1" applyFill="1" applyBorder="1" applyAlignment="1">
      <alignment horizontal="right" vertical="center" indent="1"/>
    </xf>
    <xf numFmtId="1" fontId="2" fillId="2" borderId="12" xfId="0" applyNumberFormat="1" applyFont="1" applyFill="1" applyBorder="1" applyAlignment="1">
      <alignment horizontal="right" vertical="center" indent="1"/>
    </xf>
    <xf numFmtId="0" fontId="3" fillId="2" borderId="3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1" applyFont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oderjudicial.es/cgpj/es/Temas/Estadistica-Judicial/Estadistica-por-temas/Datos-penales--civiles-y-laborales/?_gl=1*ecefa6*_up*MQ..*_ga*NjIzNzY3MDA0LjE3MzU4MDcyMjM.*_ga_WDV68MMZZM*MTczNTgwNzIyMy4xLjAuMTczNTgwNzIyMy4wLjAuMA.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89AFC-698F-4301-9B1A-DF6AB33D550F}">
  <dimension ref="A1:F25"/>
  <sheetViews>
    <sheetView tabSelected="1" workbookViewId="0">
      <selection sqref="A1:F24"/>
    </sheetView>
  </sheetViews>
  <sheetFormatPr baseColWidth="10" defaultRowHeight="15" x14ac:dyDescent="0.25"/>
  <cols>
    <col min="1" max="1" width="45.85546875" customWidth="1"/>
    <col min="2" max="5" width="12.7109375" customWidth="1"/>
    <col min="6" max="6" width="14.42578125" customWidth="1"/>
  </cols>
  <sheetData>
    <row r="1" spans="1:6" ht="33.950000000000003" customHeight="1" x14ac:dyDescent="0.25">
      <c r="A1" s="31" t="s">
        <v>0</v>
      </c>
      <c r="B1" s="22" t="s">
        <v>1</v>
      </c>
      <c r="C1" s="22" t="s">
        <v>2</v>
      </c>
      <c r="D1" s="22" t="s">
        <v>3</v>
      </c>
      <c r="E1" s="23" t="s">
        <v>4</v>
      </c>
      <c r="F1" s="21" t="s">
        <v>5</v>
      </c>
    </row>
    <row r="2" spans="1:6" ht="20.100000000000001" customHeight="1" x14ac:dyDescent="0.25">
      <c r="A2" s="30" t="s">
        <v>6</v>
      </c>
      <c r="B2" s="29">
        <f>SUM(B3:B4)</f>
        <v>114</v>
      </c>
      <c r="C2" s="28">
        <v>136</v>
      </c>
      <c r="D2" s="27">
        <v>141</v>
      </c>
      <c r="E2" s="27">
        <v>136</v>
      </c>
      <c r="F2" s="26">
        <f>SUM(B2:E2)</f>
        <v>527</v>
      </c>
    </row>
    <row r="3" spans="1:6" x14ac:dyDescent="0.25">
      <c r="A3" s="1" t="s">
        <v>7</v>
      </c>
      <c r="B3" s="2">
        <v>63</v>
      </c>
      <c r="C3" s="2">
        <v>52</v>
      </c>
      <c r="D3" s="25">
        <v>84</v>
      </c>
      <c r="E3" s="25">
        <v>55</v>
      </c>
      <c r="F3" s="24">
        <f t="shared" ref="F3:F13" si="0">SUM(B3:E3)</f>
        <v>254</v>
      </c>
    </row>
    <row r="4" spans="1:6" x14ac:dyDescent="0.25">
      <c r="A4" s="4" t="s">
        <v>8</v>
      </c>
      <c r="B4" s="5">
        <v>51</v>
      </c>
      <c r="C4" s="5">
        <v>84</v>
      </c>
      <c r="D4" s="5">
        <v>57</v>
      </c>
      <c r="E4" s="5">
        <v>81</v>
      </c>
      <c r="F4" s="6">
        <f t="shared" si="0"/>
        <v>273</v>
      </c>
    </row>
    <row r="5" spans="1:6" x14ac:dyDescent="0.25">
      <c r="A5" s="20" t="s">
        <v>9</v>
      </c>
      <c r="B5" s="2"/>
      <c r="C5" s="2">
        <v>3</v>
      </c>
      <c r="D5" s="2">
        <v>1</v>
      </c>
      <c r="E5" s="2">
        <v>2</v>
      </c>
      <c r="F5" s="3">
        <f>SUM(B5:E5)</f>
        <v>6</v>
      </c>
    </row>
    <row r="6" spans="1:6" x14ac:dyDescent="0.25">
      <c r="A6" s="7" t="s">
        <v>10</v>
      </c>
      <c r="B6" s="8">
        <f>SUM(B7:B13)</f>
        <v>129</v>
      </c>
      <c r="C6" s="8">
        <f>SUM(C7:C13)</f>
        <v>156</v>
      </c>
      <c r="D6" s="8">
        <f>SUM(D7:D13)</f>
        <v>162</v>
      </c>
      <c r="E6" s="8">
        <v>157</v>
      </c>
      <c r="F6" s="9">
        <f t="shared" si="0"/>
        <v>604</v>
      </c>
    </row>
    <row r="7" spans="1:6" x14ac:dyDescent="0.25">
      <c r="A7" s="1" t="s">
        <v>11</v>
      </c>
      <c r="B7" s="2">
        <v>2</v>
      </c>
      <c r="C7" s="2">
        <v>1</v>
      </c>
      <c r="D7" s="2">
        <v>4</v>
      </c>
      <c r="E7" s="2">
        <v>9</v>
      </c>
      <c r="F7" s="3">
        <f t="shared" si="0"/>
        <v>16</v>
      </c>
    </row>
    <row r="8" spans="1:6" x14ac:dyDescent="0.25">
      <c r="A8" s="10" t="s">
        <v>12</v>
      </c>
      <c r="B8" s="11">
        <v>0</v>
      </c>
      <c r="C8" s="11">
        <v>0</v>
      </c>
      <c r="D8" s="11">
        <v>2</v>
      </c>
      <c r="E8" s="11">
        <v>1</v>
      </c>
      <c r="F8" s="12">
        <f t="shared" si="0"/>
        <v>3</v>
      </c>
    </row>
    <row r="9" spans="1:6" x14ac:dyDescent="0.25">
      <c r="A9" s="1" t="s">
        <v>13</v>
      </c>
      <c r="B9" s="2">
        <v>76</v>
      </c>
      <c r="C9" s="2">
        <v>98</v>
      </c>
      <c r="D9" s="2">
        <v>87</v>
      </c>
      <c r="E9" s="2">
        <v>81</v>
      </c>
      <c r="F9" s="3">
        <f t="shared" si="0"/>
        <v>342</v>
      </c>
    </row>
    <row r="10" spans="1:6" x14ac:dyDescent="0.25">
      <c r="A10" s="10" t="s">
        <v>14</v>
      </c>
      <c r="B10" s="11">
        <v>9</v>
      </c>
      <c r="C10" s="11">
        <v>10</v>
      </c>
      <c r="D10" s="11">
        <v>0</v>
      </c>
      <c r="E10" s="11">
        <v>0</v>
      </c>
      <c r="F10" s="12">
        <f t="shared" si="0"/>
        <v>19</v>
      </c>
    </row>
    <row r="11" spans="1:6" x14ac:dyDescent="0.25">
      <c r="A11" s="1" t="s">
        <v>15</v>
      </c>
      <c r="B11" s="2">
        <v>32</v>
      </c>
      <c r="C11" s="2">
        <v>28</v>
      </c>
      <c r="D11" s="2">
        <v>58</v>
      </c>
      <c r="E11" s="2">
        <v>54</v>
      </c>
      <c r="F11" s="3">
        <f t="shared" si="0"/>
        <v>172</v>
      </c>
    </row>
    <row r="12" spans="1:6" x14ac:dyDescent="0.25">
      <c r="A12" s="10" t="s">
        <v>16</v>
      </c>
      <c r="B12" s="11">
        <v>6</v>
      </c>
      <c r="C12" s="11">
        <v>13</v>
      </c>
      <c r="D12" s="11">
        <v>9</v>
      </c>
      <c r="E12" s="11">
        <v>8</v>
      </c>
      <c r="F12" s="12">
        <f t="shared" si="0"/>
        <v>36</v>
      </c>
    </row>
    <row r="13" spans="1:6" x14ac:dyDescent="0.25">
      <c r="A13" s="1" t="s">
        <v>17</v>
      </c>
      <c r="B13" s="2">
        <v>4</v>
      </c>
      <c r="C13" s="2">
        <v>6</v>
      </c>
      <c r="D13" s="2">
        <v>2</v>
      </c>
      <c r="E13" s="2">
        <v>4</v>
      </c>
      <c r="F13" s="3">
        <f t="shared" si="0"/>
        <v>16</v>
      </c>
    </row>
    <row r="14" spans="1:6" x14ac:dyDescent="0.25">
      <c r="A14" s="10" t="s">
        <v>18</v>
      </c>
      <c r="B14" s="11">
        <f>B3/B2</f>
        <v>0.55263157894736847</v>
      </c>
      <c r="C14" s="11">
        <f>C3/C2</f>
        <v>0.38235294117647056</v>
      </c>
      <c r="D14" s="11">
        <f>D3/D2</f>
        <v>0.5957446808510638</v>
      </c>
      <c r="E14" s="11">
        <v>0</v>
      </c>
      <c r="F14" s="12">
        <f>F3/F2</f>
        <v>0.48197343453510438</v>
      </c>
    </row>
    <row r="15" spans="1:6" x14ac:dyDescent="0.25">
      <c r="A15" s="1" t="s">
        <v>19</v>
      </c>
      <c r="B15" s="2">
        <f>B4/B2</f>
        <v>0.44736842105263158</v>
      </c>
      <c r="C15" s="2">
        <f>C4/C2</f>
        <v>0.61764705882352944</v>
      </c>
      <c r="D15" s="2">
        <f>D4/D2</f>
        <v>0.40425531914893614</v>
      </c>
      <c r="E15" s="2">
        <v>0</v>
      </c>
      <c r="F15" s="3">
        <f>F4/F2</f>
        <v>0.51802656546489567</v>
      </c>
    </row>
    <row r="16" spans="1:6" x14ac:dyDescent="0.25">
      <c r="A16" s="13" t="s">
        <v>20</v>
      </c>
      <c r="B16" s="8">
        <f>SUM(B17:B18)</f>
        <v>42</v>
      </c>
      <c r="C16" s="8">
        <v>32</v>
      </c>
      <c r="D16" s="8">
        <v>32</v>
      </c>
      <c r="E16" s="8">
        <v>45</v>
      </c>
      <c r="F16" s="9">
        <f>SUM(B16:E16)</f>
        <v>151</v>
      </c>
    </row>
    <row r="17" spans="1:6" x14ac:dyDescent="0.25">
      <c r="A17" s="1" t="s">
        <v>21</v>
      </c>
      <c r="B17" s="2">
        <v>19</v>
      </c>
      <c r="C17" s="2">
        <v>20</v>
      </c>
      <c r="D17" s="2">
        <v>18</v>
      </c>
      <c r="E17" s="2">
        <v>21</v>
      </c>
      <c r="F17" s="3">
        <f>SUM(B17:E17)</f>
        <v>78</v>
      </c>
    </row>
    <row r="18" spans="1:6" x14ac:dyDescent="0.25">
      <c r="A18" s="10" t="s">
        <v>22</v>
      </c>
      <c r="B18" s="11">
        <v>23</v>
      </c>
      <c r="C18" s="11">
        <v>32</v>
      </c>
      <c r="D18" s="11">
        <v>25</v>
      </c>
      <c r="E18" s="11">
        <v>24</v>
      </c>
      <c r="F18" s="12">
        <f>SUM(B18:E18)</f>
        <v>104</v>
      </c>
    </row>
    <row r="19" spans="1:6" x14ac:dyDescent="0.25">
      <c r="A19" s="1" t="s">
        <v>23</v>
      </c>
      <c r="B19" s="14">
        <v>0.33</v>
      </c>
      <c r="C19" s="14">
        <v>5.128205128205128E-2</v>
      </c>
      <c r="D19" s="14">
        <v>0.26543209876543211</v>
      </c>
      <c r="E19" s="2">
        <v>0.28662420382165604</v>
      </c>
      <c r="F19" s="15">
        <f>F16/F6</f>
        <v>0.25</v>
      </c>
    </row>
    <row r="20" spans="1:6" x14ac:dyDescent="0.25">
      <c r="A20" s="10" t="s">
        <v>24</v>
      </c>
      <c r="B20" s="16">
        <f>B16/B2</f>
        <v>0.36842105263157893</v>
      </c>
      <c r="C20" s="16">
        <v>5.8823529411764705E-2</v>
      </c>
      <c r="D20" s="16">
        <v>0.30496453900709219</v>
      </c>
      <c r="E20" s="11">
        <v>0.33088235294117646</v>
      </c>
      <c r="F20" s="17">
        <f>F16/F2</f>
        <v>0.28652751423149903</v>
      </c>
    </row>
    <row r="21" spans="1:6" x14ac:dyDescent="0.25">
      <c r="A21" s="18"/>
      <c r="B21" s="19"/>
      <c r="C21" s="19"/>
      <c r="D21" s="19"/>
      <c r="E21" s="19"/>
      <c r="F21" s="19"/>
    </row>
    <row r="22" spans="1:6" x14ac:dyDescent="0.25">
      <c r="A22" s="32" t="s">
        <v>25</v>
      </c>
      <c r="B22" s="32"/>
      <c r="C22" s="32"/>
      <c r="D22" s="32"/>
      <c r="E22" s="32"/>
      <c r="F22" s="32"/>
    </row>
    <row r="23" spans="1:6" x14ac:dyDescent="0.25">
      <c r="A23" s="33" t="s">
        <v>26</v>
      </c>
      <c r="B23" s="33"/>
      <c r="C23" s="33"/>
      <c r="D23" s="33"/>
      <c r="E23" s="33"/>
      <c r="F23" s="33"/>
    </row>
    <row r="24" spans="1:6" x14ac:dyDescent="0.25">
      <c r="A24" s="32" t="s">
        <v>27</v>
      </c>
      <c r="B24" s="32"/>
      <c r="C24" s="32"/>
      <c r="D24" s="32"/>
      <c r="E24" s="32"/>
      <c r="F24" s="32"/>
    </row>
    <row r="25" spans="1:6" x14ac:dyDescent="0.25">
      <c r="A25" s="18"/>
      <c r="B25" s="19"/>
      <c r="C25" s="19"/>
      <c r="D25" s="19"/>
      <c r="E25" s="19"/>
      <c r="F25" s="19"/>
    </row>
  </sheetData>
  <mergeCells count="3">
    <mergeCell ref="A22:F22"/>
    <mergeCell ref="A23:F23"/>
    <mergeCell ref="A24:F24"/>
  </mergeCells>
  <hyperlinks>
    <hyperlink ref="A23:F23" r:id="rId1" display="https://www.poderjudicial.es/cgpj/es/Temas/Estadistica-Judicial" xr:uid="{0D673CD4-ED0E-41F4-84B7-0068DFE5DE6C}"/>
  </hyperlinks>
  <pageMargins left="0.7" right="0.7" top="0.75" bottom="0.75" header="0.3" footer="0.3"/>
  <webPublishItems count="1">
    <webPublishItem id="11357" divId="denuncias y renuncias_11357" sourceType="range" sourceRef="A1:F24" destinationFile="C:\Users\PC\Downloads\denuncias_y_renuncias_1lewIMd_AcvSfBa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2024-12-18T10:39:46Z</dcterms:created>
  <dcterms:modified xsi:type="dcterms:W3CDTF">2025-04-01T06:01:05Z</dcterms:modified>
</cp:coreProperties>
</file>