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132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<sst xmlns="http://schemas.openxmlformats.org/spreadsheetml/2006/main" count="27" uniqueCount="27">
  <si>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DENUNCIAS RECIBIDAS</t>
  </si>
  <si>
    <t xml:space="preserve">  Presentada directamente por víctima</t>
  </si>
  <si>
    <t xml:space="preserve">  Presentada directamente por familiares</t>
  </si>
  <si>
    <t xml:space="preserve">  Atestados policiales con denuncia de la víctima</t>
  </si>
  <si>
    <t xml:space="preserve">  Atestados policiales con denuncia de familiar</t>
  </si>
  <si>
    <t xml:space="preserve">  Atestados policiales por intervención directa policial</t>
  </si>
  <si>
    <t xml:space="preserve">  Parte de lesiones</t>
  </si>
  <si>
    <t xml:space="preserve">  Servicios asistencia-Terceros  en general</t>
  </si>
  <si>
    <t>RENUNCIAS AL PROCESO</t>
  </si>
  <si>
    <t xml:space="preserve">  Renuncias por españolas</t>
  </si>
  <si>
    <t xml:space="preserve">  Renuncias por extranjeras</t>
  </si>
  <si>
    <t>MUJERES VÍCTIMAS DE LA VIOLENCIA DE GÉNERO</t>
  </si>
  <si>
    <t xml:space="preserve">  Mujeres españolas victimas de violencia </t>
  </si>
  <si>
    <t xml:space="preserve">  Mujeres extranjeras victimas de violencia</t>
  </si>
  <si>
    <t xml:space="preserve">  Ratio renuncia/denuncia</t>
  </si>
  <si>
    <t>ELABORACIÓN: Cabildo de de Lanzarote. Centros de Datos.</t>
  </si>
  <si>
    <t xml:space="preserve">  Ratio renuncia/Mujeres víctimas de VG</t>
  </si>
  <si>
    <t xml:space="preserve">  Ratio mujer extranjera/MVVG</t>
  </si>
  <si>
    <t xml:space="preserve">  Ratio mujer española/MVVG</t>
  </si>
  <si>
    <t>FUENTE: Consejo General del Poder Judicial (CGPJ). Datos partido judicial de Arrecife.</t>
  </si>
  <si>
    <t>INDICADORES</t>
  </si>
  <si>
    <t>https://www.poderjudicial.es/cgpj/es/Temas/Estadistica-Judicial</t>
  </si>
  <si>
    <t>1Trimestre</t>
  </si>
  <si>
    <t>2 Trimestre</t>
  </si>
  <si>
    <t>3 Trimestre</t>
  </si>
  <si>
    <t>4 Trimestre</t>
  </si>
  <si>
    <t>Acumulado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</si>
</sst>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0.0000"/>
    <numFmt numFmtId="171" formatCode="0.000"/>
    <numFmt numFmtId="172" formatCode="[$-C0A]dddd\,\ d&quot; de &quot;mmmm&quot; de &quot;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3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1" fontId="3" fillId="34" borderId="11" xfId="0" applyNumberFormat="1" applyFont="1" applyFill="1" applyBorder="1" applyAlignment="1">
      <alignment horizontal="right" vertical="center" indent="1"/>
    </xf>
    <xf numFmtId="1" fontId="2" fillId="0" borderId="11" xfId="0" applyNumberFormat="1" applyFont="1" applyBorder="1" applyAlignment="1">
      <alignment horizontal="right" vertical="center" indent="1"/>
    </xf>
    <xf numFmtId="1" fontId="2" fillId="33" borderId="11" xfId="0" applyNumberFormat="1" applyFont="1" applyFill="1" applyBorder="1" applyAlignment="1">
      <alignment horizontal="right" vertical="center" indent="1"/>
    </xf>
    <xf numFmtId="1" fontId="5" fillId="0" borderId="11" xfId="0" applyNumberFormat="1" applyFont="1" applyBorder="1" applyAlignment="1">
      <alignment horizontal="right" vertical="center" indent="1"/>
    </xf>
    <xf numFmtId="2" fontId="2" fillId="35" borderId="11" xfId="0" applyNumberFormat="1" applyFont="1" applyFill="1" applyBorder="1" applyAlignment="1">
      <alignment horizontal="right" vertical="center" indent="1"/>
    </xf>
    <xf numFmtId="2" fontId="2" fillId="33" borderId="11" xfId="0" applyNumberFormat="1" applyFont="1" applyFill="1" applyBorder="1" applyAlignment="1">
      <alignment horizontal="right" vertical="center" indent="1"/>
    </xf>
    <xf numFmtId="2" fontId="2" fillId="0" borderId="11" xfId="0" applyNumberFormat="1" applyFont="1" applyBorder="1" applyAlignment="1">
      <alignment horizontal="right" vertical="center" indent="1"/>
    </xf>
    <xf numFmtId="1" fontId="3" fillId="34" borderId="11" xfId="0" applyNumberFormat="1" applyFont="1" applyFill="1" applyBorder="1" applyAlignment="1">
      <alignment horizontal="right" vertical="center" indent="2"/>
    </xf>
    <xf numFmtId="1" fontId="2" fillId="0" borderId="11" xfId="0" applyNumberFormat="1" applyFont="1" applyBorder="1" applyAlignment="1">
      <alignment horizontal="right" vertical="center" indent="2"/>
    </xf>
    <xf numFmtId="1" fontId="2" fillId="33" borderId="11" xfId="0" applyNumberFormat="1" applyFont="1" applyFill="1" applyBorder="1" applyAlignment="1">
      <alignment horizontal="right" vertical="center" indent="2"/>
    </xf>
    <xf numFmtId="1" fontId="5" fillId="0" borderId="11" xfId="0" applyNumberFormat="1" applyFont="1" applyBorder="1" applyAlignment="1">
      <alignment horizontal="right" vertical="center" indent="2"/>
    </xf>
    <xf numFmtId="2" fontId="2" fillId="35" borderId="11" xfId="0" applyNumberFormat="1" applyFont="1" applyFill="1" applyBorder="1" applyAlignment="1">
      <alignment horizontal="right" vertical="center" indent="2"/>
    </xf>
    <xf numFmtId="2" fontId="2" fillId="33" borderId="11" xfId="0" applyNumberFormat="1" applyFont="1" applyFill="1" applyBorder="1" applyAlignment="1">
      <alignment horizontal="right" vertical="center" indent="2"/>
    </xf>
    <xf numFmtId="2" fontId="2" fillId="0" borderId="11" xfId="0" applyNumberFormat="1" applyFont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0" fontId="46" fillId="0" borderId="0" xfId="45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derjudicial.es/cgpj/es/Temas/Estadistica-Judicia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5.140625" style="1" customWidth="1"/>
    <col min="2" max="6" width="12.7109375" style="5" customWidth="1"/>
    <col min="7" max="16384" width="9.140625" style="1" customWidth="1"/>
  </cols>
  <sheetData>
    <row r="1" spans="1:6" ht="30" customHeight="1">
      <c r="A1" s="8" t="s">
        <v>20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</row>
    <row r="2" spans="1:6" ht="15" customHeight="1">
      <c r="A2" s="9" t="s">
        <v>11</v>
      </c>
      <c r="B2" s="12">
        <f>SUM(B3:B4)</f>
        <v>96</v>
      </c>
      <c r="C2" s="12">
        <f>SUM(C3:C4)</f>
        <v>132</v>
      </c>
      <c r="D2" s="12">
        <f>SUM(D3:D4)</f>
        <v>173</v>
      </c>
      <c r="E2" s="12">
        <f>SUM(E3:E4)</f>
        <v>154</v>
      </c>
      <c r="F2" s="19">
        <f>SUM(B2:E2)</f>
        <v>555</v>
      </c>
    </row>
    <row r="3" spans="1:6" ht="15" customHeight="1">
      <c r="A3" s="2" t="s">
        <v>12</v>
      </c>
      <c r="B3" s="13">
        <v>58</v>
      </c>
      <c r="C3" s="13">
        <v>79</v>
      </c>
      <c r="D3" s="13">
        <v>91</v>
      </c>
      <c r="E3" s="13">
        <v>88</v>
      </c>
      <c r="F3" s="20">
        <f aca="true" t="shared" si="0" ref="F3:F12">SUM(B3:E3)</f>
        <v>316</v>
      </c>
    </row>
    <row r="4" spans="1:6" ht="15" customHeight="1">
      <c r="A4" s="3" t="s">
        <v>13</v>
      </c>
      <c r="B4" s="14">
        <v>38</v>
      </c>
      <c r="C4" s="14">
        <v>53</v>
      </c>
      <c r="D4" s="14">
        <v>82</v>
      </c>
      <c r="E4" s="14">
        <v>66</v>
      </c>
      <c r="F4" s="21">
        <f t="shared" si="0"/>
        <v>239</v>
      </c>
    </row>
    <row r="5" spans="1:6" ht="15" customHeight="1">
      <c r="A5" s="7" t="s">
        <v>0</v>
      </c>
      <c r="B5" s="15">
        <f>SUM(B6:B12)</f>
        <v>104</v>
      </c>
      <c r="C5" s="15">
        <f>SUM(C6:C12)</f>
        <v>132</v>
      </c>
      <c r="D5" s="15">
        <f>SUM(D6:D12)</f>
        <v>173</v>
      </c>
      <c r="E5" s="15">
        <v>154</v>
      </c>
      <c r="F5" s="22">
        <f t="shared" si="0"/>
        <v>563</v>
      </c>
    </row>
    <row r="6" spans="1:6" ht="15" customHeight="1">
      <c r="A6" s="3" t="s">
        <v>1</v>
      </c>
      <c r="B6" s="14">
        <v>1</v>
      </c>
      <c r="C6" s="14">
        <v>0</v>
      </c>
      <c r="D6" s="14">
        <v>2</v>
      </c>
      <c r="E6" s="14">
        <v>0</v>
      </c>
      <c r="F6" s="21">
        <f t="shared" si="0"/>
        <v>3</v>
      </c>
    </row>
    <row r="7" spans="1:6" ht="15" customHeight="1">
      <c r="A7" s="2" t="s">
        <v>2</v>
      </c>
      <c r="B7" s="13">
        <v>0</v>
      </c>
      <c r="C7" s="13">
        <v>0</v>
      </c>
      <c r="D7" s="13">
        <v>1</v>
      </c>
      <c r="E7" s="13">
        <v>1</v>
      </c>
      <c r="F7" s="20">
        <f t="shared" si="0"/>
        <v>2</v>
      </c>
    </row>
    <row r="8" spans="1:6" ht="15" customHeight="1">
      <c r="A8" s="3" t="s">
        <v>3</v>
      </c>
      <c r="B8" s="14">
        <v>89</v>
      </c>
      <c r="C8" s="14">
        <v>92</v>
      </c>
      <c r="D8" s="14">
        <v>133</v>
      </c>
      <c r="E8" s="14">
        <v>93</v>
      </c>
      <c r="F8" s="21">
        <f t="shared" si="0"/>
        <v>407</v>
      </c>
    </row>
    <row r="9" spans="1:6" ht="15" customHeight="1">
      <c r="A9" s="2" t="s">
        <v>4</v>
      </c>
      <c r="B9" s="13">
        <v>1</v>
      </c>
      <c r="C9" s="13">
        <v>1</v>
      </c>
      <c r="D9" s="13">
        <v>0</v>
      </c>
      <c r="E9" s="13">
        <v>5</v>
      </c>
      <c r="F9" s="20">
        <f t="shared" si="0"/>
        <v>7</v>
      </c>
    </row>
    <row r="10" spans="1:6" ht="15" customHeight="1">
      <c r="A10" s="3" t="s">
        <v>5</v>
      </c>
      <c r="B10" s="14">
        <v>3</v>
      </c>
      <c r="C10" s="14">
        <v>25</v>
      </c>
      <c r="D10" s="14">
        <v>22</v>
      </c>
      <c r="E10" s="14">
        <v>42</v>
      </c>
      <c r="F10" s="21">
        <f t="shared" si="0"/>
        <v>92</v>
      </c>
    </row>
    <row r="11" spans="1:6" ht="15" customHeight="1">
      <c r="A11" s="2" t="s">
        <v>6</v>
      </c>
      <c r="B11" s="13">
        <v>7</v>
      </c>
      <c r="C11" s="13">
        <v>9</v>
      </c>
      <c r="D11" s="13">
        <v>14</v>
      </c>
      <c r="E11" s="13">
        <v>8</v>
      </c>
      <c r="F11" s="20">
        <f t="shared" si="0"/>
        <v>38</v>
      </c>
    </row>
    <row r="12" spans="1:6" ht="15" customHeight="1">
      <c r="A12" s="3" t="s">
        <v>7</v>
      </c>
      <c r="B12" s="14">
        <v>3</v>
      </c>
      <c r="C12" s="14">
        <v>5</v>
      </c>
      <c r="D12" s="14">
        <v>1</v>
      </c>
      <c r="E12" s="14">
        <v>5</v>
      </c>
      <c r="F12" s="21">
        <f t="shared" si="0"/>
        <v>14</v>
      </c>
    </row>
    <row r="13" spans="1:6" ht="15" customHeight="1">
      <c r="A13" s="11" t="s">
        <v>18</v>
      </c>
      <c r="B13" s="16">
        <f>B3/B2</f>
        <v>0.6041666666666666</v>
      </c>
      <c r="C13" s="16">
        <f>C3/C2</f>
        <v>0.5984848484848485</v>
      </c>
      <c r="D13" s="16">
        <f>D3/D2</f>
        <v>0.5260115606936416</v>
      </c>
      <c r="E13" s="16">
        <f>E3/E2</f>
        <v>0.5714285714285714</v>
      </c>
      <c r="F13" s="23">
        <f>F3/F2</f>
        <v>0.5693693693693693</v>
      </c>
    </row>
    <row r="14" spans="1:6" ht="15" customHeight="1">
      <c r="A14" s="3" t="s">
        <v>17</v>
      </c>
      <c r="B14" s="17">
        <f>B4/B2</f>
        <v>0.3958333333333333</v>
      </c>
      <c r="C14" s="17">
        <f>C4/C2</f>
        <v>0.4015151515151515</v>
      </c>
      <c r="D14" s="17">
        <f>D4/D2</f>
        <v>0.47398843930635837</v>
      </c>
      <c r="E14" s="17">
        <f>E4/E2</f>
        <v>0.42857142857142855</v>
      </c>
      <c r="F14" s="24">
        <f>F4/F2</f>
        <v>0.4306306306306306</v>
      </c>
    </row>
    <row r="15" spans="1:6" ht="15" customHeight="1">
      <c r="A15" s="4" t="s">
        <v>8</v>
      </c>
      <c r="B15" s="15">
        <f>SUM(B16:B17)</f>
        <v>22</v>
      </c>
      <c r="C15" s="15">
        <f>SUM(C16:C17)</f>
        <v>39</v>
      </c>
      <c r="D15" s="15">
        <f>SUM(D16:D17)</f>
        <v>43</v>
      </c>
      <c r="E15" s="15">
        <f>SUM(E16:E17)</f>
        <v>58</v>
      </c>
      <c r="F15" s="22">
        <f>SUM(B15:E15)</f>
        <v>162</v>
      </c>
    </row>
    <row r="16" spans="1:6" ht="15" customHeight="1">
      <c r="A16" s="3" t="s">
        <v>9</v>
      </c>
      <c r="B16" s="14">
        <v>10</v>
      </c>
      <c r="C16" s="14">
        <v>19</v>
      </c>
      <c r="D16" s="14">
        <v>26</v>
      </c>
      <c r="E16" s="14">
        <v>41</v>
      </c>
      <c r="F16" s="21">
        <f>SUM(B16:E16)</f>
        <v>96</v>
      </c>
    </row>
    <row r="17" spans="1:6" ht="15" customHeight="1">
      <c r="A17" s="10" t="s">
        <v>10</v>
      </c>
      <c r="B17" s="13">
        <v>12</v>
      </c>
      <c r="C17" s="13">
        <v>20</v>
      </c>
      <c r="D17" s="13">
        <v>17</v>
      </c>
      <c r="E17" s="13">
        <v>17</v>
      </c>
      <c r="F17" s="20">
        <f>SUM(B17:E17)</f>
        <v>66</v>
      </c>
    </row>
    <row r="18" spans="1:6" ht="15" customHeight="1">
      <c r="A18" s="3" t="s">
        <v>14</v>
      </c>
      <c r="B18" s="17">
        <f>B15/B5</f>
        <v>0.21153846153846154</v>
      </c>
      <c r="C18" s="17">
        <f>C15/C5</f>
        <v>0.29545454545454547</v>
      </c>
      <c r="D18" s="17">
        <f>D15/D5</f>
        <v>0.24855491329479767</v>
      </c>
      <c r="E18" s="17">
        <f>E15/E5</f>
        <v>0.37662337662337664</v>
      </c>
      <c r="F18" s="24">
        <f>F15/F5</f>
        <v>0.2877442273534636</v>
      </c>
    </row>
    <row r="19" spans="1:6" ht="15" customHeight="1">
      <c r="A19" s="10" t="s">
        <v>16</v>
      </c>
      <c r="B19" s="18">
        <f>B15/B2</f>
        <v>0.22916666666666666</v>
      </c>
      <c r="C19" s="18">
        <f>C15/C2</f>
        <v>0.29545454545454547</v>
      </c>
      <c r="D19" s="18">
        <f>D15/D2</f>
        <v>0.24855491329479767</v>
      </c>
      <c r="E19" s="18">
        <f>E15/E2</f>
        <v>0.37662337662337664</v>
      </c>
      <c r="F19" s="25">
        <f>F15/F2</f>
        <v>0.2918918918918919</v>
      </c>
    </row>
    <row r="20" ht="11.25" customHeight="1"/>
    <row r="21" spans="1:6" ht="11.25" customHeight="1">
      <c r="A21" s="26" t="s">
        <v>19</v>
      </c>
      <c r="B21" s="26"/>
      <c r="C21" s="26"/>
      <c r="D21" s="26"/>
      <c r="E21" s="26"/>
      <c r="F21" s="26"/>
    </row>
    <row r="22" spans="1:6" ht="9.75">
      <c r="A22" s="27" t="s">
        <v>21</v>
      </c>
      <c r="B22" s="26"/>
      <c r="C22" s="26"/>
      <c r="D22" s="26"/>
      <c r="E22" s="26"/>
      <c r="F22" s="26"/>
    </row>
    <row r="23" spans="1:6" ht="9.75">
      <c r="A23" s="26" t="s">
        <v>15</v>
      </c>
      <c r="B23" s="26"/>
      <c r="C23" s="26"/>
      <c r="D23" s="26"/>
      <c r="E23" s="26"/>
      <c r="F23" s="26"/>
    </row>
    <row r="24" ht="9.75">
      <c r="G24" s="1">
        <v>173</v>
      </c>
    </row>
  </sheetData>
  <sheetProtection/>
  <mergeCells count="3">
    <mergeCell ref="A21:F21"/>
    <mergeCell ref="A23:F23"/>
    <mergeCell ref="A22:F22"/>
  </mergeCells>
  <hyperlinks>
    <hyperlink ref="A22" r:id="rId1" display="https://www.poderjudicial.es/cgpj/es/Temas/Estadistica-Judicial"/>
  </hyperlinks>
  <printOptions/>
  <pageMargins left="0.7480314960629921" right="0.7480314960629921" top="0.984251968503937" bottom="0.984251968503937" header="0" footer="0"/>
  <pageSetup horizontalDpi="600" verticalDpi="600" orientation="landscape" paperSize="9" scale="80" r:id="rId2"/>
  <ignoredErrors>
    <ignoredError sqref="B2 D15 E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Macarena Cabrera</cp:lastModifiedBy>
  <cp:lastPrinted>2016-10-21T09:15:10Z</cp:lastPrinted>
  <dcterms:created xsi:type="dcterms:W3CDTF">2012-09-17T11:09:08Z</dcterms:created>
  <dcterms:modified xsi:type="dcterms:W3CDTF">2023-03-16T11:40:52Z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