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OMEZJ\Downloads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Area" localSheetId="0">Hoja1!$A$1:$N$62</definedName>
  </definedNames>
  <calcPr calcId="152511"/>
</workbook>
</file>

<file path=xl/calcChain.xml><?xml version="1.0" encoding="utf-8"?>
<calcChain xmlns="http://schemas.openxmlformats.org/spreadsheetml/2006/main">
  <c r="C27" i="1" l="1"/>
  <c r="C28" i="1" s="1"/>
  <c r="C15" i="1"/>
  <c r="C10" i="1"/>
  <c r="D27" i="1"/>
  <c r="D15" i="1"/>
  <c r="D10" i="1"/>
  <c r="F27" i="1"/>
  <c r="G27" i="1"/>
  <c r="H27" i="1"/>
  <c r="I27" i="1"/>
  <c r="J27" i="1"/>
  <c r="K27" i="1"/>
  <c r="L27" i="1"/>
  <c r="B59" i="1"/>
  <c r="C59" i="1"/>
  <c r="F10" i="1"/>
  <c r="F28" i="1" s="1"/>
  <c r="F15" i="1"/>
  <c r="E27" i="1"/>
  <c r="C47" i="1"/>
  <c r="B47" i="1"/>
  <c r="L15" i="1"/>
  <c r="K15" i="1"/>
  <c r="J15" i="1"/>
  <c r="I15" i="1"/>
  <c r="G15" i="1"/>
  <c r="E15" i="1"/>
  <c r="H15" i="1"/>
  <c r="H10" i="1"/>
  <c r="H28" i="1" s="1"/>
  <c r="G10" i="1"/>
  <c r="I10" i="1"/>
  <c r="J10" i="1"/>
  <c r="K10" i="1"/>
  <c r="L10" i="1"/>
  <c r="B42" i="1"/>
  <c r="C42" i="1"/>
  <c r="E10" i="1"/>
  <c r="G42" i="1"/>
  <c r="G28" i="1"/>
</calcChain>
</file>

<file path=xl/sharedStrings.xml><?xml version="1.0" encoding="utf-8"?>
<sst xmlns="http://schemas.openxmlformats.org/spreadsheetml/2006/main" count="59" uniqueCount="29">
  <si>
    <t>USO</t>
  </si>
  <si>
    <t>TURISMO</t>
  </si>
  <si>
    <t>Turismo</t>
  </si>
  <si>
    <t>VIVIENDAS NUEVA PLANTA</t>
  </si>
  <si>
    <t>VPO Pública</t>
  </si>
  <si>
    <t xml:space="preserve">   </t>
  </si>
  <si>
    <t>VPO Privada</t>
  </si>
  <si>
    <t>Viv. Privada</t>
  </si>
  <si>
    <t>Locales</t>
  </si>
  <si>
    <t>Sótanos</t>
  </si>
  <si>
    <t>TOTAL</t>
  </si>
  <si>
    <t>VIVIENDAS REHABILITACIÓN</t>
  </si>
  <si>
    <t>Viv. Libre Privada</t>
  </si>
  <si>
    <t>EDIFICIOS NO  VIVIENDAS</t>
  </si>
  <si>
    <t>Agr. Ganadero</t>
  </si>
  <si>
    <t>Comercial y Oficina</t>
  </si>
  <si>
    <t>Deportes</t>
  </si>
  <si>
    <t>Educación</t>
  </si>
  <si>
    <t>Espectáculos</t>
  </si>
  <si>
    <t>Industrial</t>
  </si>
  <si>
    <t>Otros</t>
  </si>
  <si>
    <t>Sanidad</t>
  </si>
  <si>
    <t>Cultural y Religioso</t>
  </si>
  <si>
    <t>Sótano</t>
  </si>
  <si>
    <t>TOTAL (m2)</t>
  </si>
  <si>
    <t>ELABORACIÓN: Centro de Datos. Cabildo de Lanzarote.</t>
  </si>
  <si>
    <t>FUENTE: Colegio Oficial de Arquitectos de Las Palmas y Lanzarote.</t>
  </si>
  <si>
    <t>TOTAL USOS (m2)</t>
  </si>
  <si>
    <t>Turismo (m2)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</si>
</sst>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color indexed="9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7"/>
      <color indexed="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" fontId="4" fillId="0" borderId="2" xfId="0" applyNumberFormat="1" applyFont="1" applyBorder="1" applyAlignment="1">
      <alignment horizontal="right" vertical="center" wrapText="1" indent="1"/>
    </xf>
    <xf numFmtId="0" fontId="3" fillId="3" borderId="3" xfId="0" applyFont="1" applyFill="1" applyBorder="1" applyAlignment="1">
      <alignment vertical="center" wrapText="1"/>
    </xf>
    <xf numFmtId="0" fontId="8" fillId="0" borderId="0" xfId="0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3" borderId="4" xfId="0" applyFont="1" applyFill="1" applyBorder="1" applyAlignment="1">
      <alignment horizontal="right" vertical="center" wrapText="1" indent="1"/>
    </xf>
    <xf numFmtId="3" fontId="3" fillId="3" borderId="4" xfId="0" applyNumberFormat="1" applyFont="1" applyFill="1" applyBorder="1" applyAlignment="1">
      <alignment horizontal="right" vertical="center" wrapText="1" indent="1"/>
    </xf>
    <xf numFmtId="0" fontId="3" fillId="3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 wrapText="1" indent="1"/>
    </xf>
    <xf numFmtId="0" fontId="3" fillId="3" borderId="6" xfId="0" applyFont="1" applyFill="1" applyBorder="1" applyAlignment="1">
      <alignment horizontal="right" vertical="center" wrapText="1" indent="1"/>
    </xf>
    <xf numFmtId="0" fontId="3" fillId="3" borderId="3" xfId="0" applyFont="1" applyFill="1" applyBorder="1" applyAlignment="1">
      <alignment horizontal="right" vertical="center" wrapText="1" indent="1"/>
    </xf>
    <xf numFmtId="1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3" fontId="4" fillId="0" borderId="6" xfId="0" applyNumberFormat="1" applyFont="1" applyBorder="1" applyAlignment="1">
      <alignment horizontal="right" vertical="center" wrapText="1" indent="1"/>
    </xf>
    <xf numFmtId="0" fontId="10" fillId="3" borderId="5" xfId="0" applyFont="1" applyFill="1" applyBorder="1" applyAlignment="1">
      <alignment horizontal="right" vertical="center" wrapText="1" indent="1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right" vertical="center" wrapText="1" indent="1"/>
    </xf>
    <xf numFmtId="1" fontId="3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3" fontId="3" fillId="3" borderId="5" xfId="0" applyNumberFormat="1" applyFont="1" applyFill="1" applyBorder="1" applyAlignment="1">
      <alignment horizontal="right" vertical="center" wrapText="1" indent="1"/>
    </xf>
    <xf numFmtId="0" fontId="4" fillId="2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3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3" fontId="4" fillId="0" borderId="5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vertical="center" wrapText="1"/>
    </xf>
    <xf numFmtId="3" fontId="5" fillId="0" borderId="5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3" fontId="5" fillId="2" borderId="2" xfId="1" applyNumberFormat="1" applyFont="1" applyFill="1" applyBorder="1" applyAlignment="1">
      <alignment vertical="center" wrapText="1"/>
    </xf>
    <xf numFmtId="3" fontId="5" fillId="2" borderId="1" xfId="1" applyNumberFormat="1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vertical="center" wrapText="1"/>
    </xf>
    <xf numFmtId="3" fontId="5" fillId="2" borderId="5" xfId="0" applyNumberFormat="1" applyFont="1" applyFill="1" applyBorder="1" applyAlignment="1">
      <alignment vertical="center" wrapText="1"/>
    </xf>
    <xf numFmtId="3" fontId="5" fillId="2" borderId="5" xfId="1" applyNumberFormat="1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vertical="center" wrapText="1"/>
    </xf>
    <xf numFmtId="3" fontId="4" fillId="2" borderId="5" xfId="1" applyNumberFormat="1" applyFont="1" applyFill="1" applyBorder="1" applyAlignment="1">
      <alignment vertical="center" wrapText="1"/>
    </xf>
    <xf numFmtId="3" fontId="4" fillId="2" borderId="2" xfId="1" applyNumberFormat="1" applyFont="1" applyFill="1" applyBorder="1" applyAlignment="1">
      <alignment vertical="center" wrapText="1"/>
    </xf>
    <xf numFmtId="3" fontId="4" fillId="2" borderId="1" xfId="1" applyNumberFormat="1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5" fillId="0" borderId="2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vertical="center" wrapText="1"/>
    </xf>
    <xf numFmtId="3" fontId="5" fillId="0" borderId="2" xfId="1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0" fontId="5" fillId="2" borderId="2" xfId="1" applyNumberFormat="1" applyFont="1" applyFill="1" applyBorder="1" applyAlignment="1">
      <alignment vertical="center" wrapText="1"/>
    </xf>
    <xf numFmtId="0" fontId="5" fillId="2" borderId="1" xfId="1" applyNumberFormat="1" applyFont="1" applyFill="1" applyBorder="1" applyAlignment="1">
      <alignment vertical="center" wrapText="1"/>
    </xf>
    <xf numFmtId="49" fontId="5" fillId="2" borderId="2" xfId="1" applyNumberFormat="1" applyFont="1" applyFill="1" applyBorder="1" applyAlignment="1">
      <alignment vertical="center" wrapText="1"/>
    </xf>
    <xf numFmtId="3" fontId="5" fillId="0" borderId="1" xfId="1" applyNumberFormat="1" applyFont="1" applyBorder="1" applyAlignment="1">
      <alignment vertical="center" wrapText="1"/>
    </xf>
    <xf numFmtId="3" fontId="4" fillId="2" borderId="5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vertical="center" wrapText="1"/>
    </xf>
    <xf numFmtId="3" fontId="4" fillId="0" borderId="5" xfId="1" applyNumberFormat="1" applyFont="1" applyFill="1" applyBorder="1" applyAlignment="1">
      <alignment vertical="center" wrapText="1"/>
    </xf>
    <xf numFmtId="3" fontId="4" fillId="0" borderId="2" xfId="1" applyNumberFormat="1" applyFont="1" applyFill="1" applyBorder="1" applyAlignment="1">
      <alignment vertical="center" wrapText="1"/>
    </xf>
    <xf numFmtId="3" fontId="4" fillId="0" borderId="1" xfId="1" applyNumberFormat="1" applyFont="1" applyFill="1" applyBorder="1" applyAlignment="1">
      <alignment vertical="center" wrapText="1"/>
    </xf>
    <xf numFmtId="3" fontId="3" fillId="3" borderId="5" xfId="1" applyNumberFormat="1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3" fillId="3" borderId="2" xfId="1" applyNumberFormat="1" applyFont="1" applyFill="1" applyBorder="1" applyAlignment="1">
      <alignment vertical="center" wrapText="1"/>
    </xf>
    <xf numFmtId="3" fontId="11" fillId="2" borderId="5" xfId="0" applyNumberFormat="1" applyFont="1" applyFill="1" applyBorder="1" applyAlignment="1">
      <alignment vertical="center" wrapText="1"/>
    </xf>
    <xf numFmtId="3" fontId="11" fillId="0" borderId="5" xfId="0" applyNumberFormat="1" applyFont="1" applyFill="1" applyBorder="1" applyAlignment="1">
      <alignment vertical="center" wrapText="1"/>
    </xf>
    <xf numFmtId="3" fontId="3" fillId="3" borderId="5" xfId="0" applyNumberFormat="1" applyFont="1" applyFill="1" applyBorder="1" applyAlignment="1">
      <alignment vertical="center" wrapText="1"/>
    </xf>
    <xf numFmtId="3" fontId="4" fillId="0" borderId="5" xfId="0" applyNumberFormat="1" applyFont="1" applyBorder="1" applyAlignment="1">
      <alignment vertical="center" wrapText="1"/>
    </xf>
    <xf numFmtId="3" fontId="12" fillId="0" borderId="5" xfId="0" applyNumberFormat="1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zoomScaleNormal="100" workbookViewId="0">
      <selection activeCell="C7" sqref="C7"/>
    </sheetView>
  </sheetViews>
  <sheetFormatPr baseColWidth="10" defaultRowHeight="11.25" x14ac:dyDescent="0.2"/>
  <cols>
    <col min="1" max="1" width="30.7109375" style="1" customWidth="1"/>
    <col min="2" max="3" width="10.5703125" style="1" customWidth="1"/>
    <col min="4" max="4" width="10.28515625" style="1" customWidth="1"/>
    <col min="5" max="5" width="10" style="1" customWidth="1"/>
    <col min="6" max="6" width="9.85546875" style="1" customWidth="1"/>
    <col min="7" max="7" width="10.42578125" style="1" customWidth="1"/>
    <col min="8" max="8" width="9.28515625" style="2" customWidth="1"/>
    <col min="9" max="10" width="8.7109375" style="1" customWidth="1"/>
    <col min="11" max="11" width="8.7109375" style="3" customWidth="1"/>
    <col min="12" max="12" width="10.5703125" style="3" customWidth="1"/>
    <col min="13" max="13" width="10" style="2" customWidth="1"/>
    <col min="14" max="14" width="10.140625" style="2" customWidth="1"/>
    <col min="15" max="16384" width="11.42578125" style="1"/>
  </cols>
  <sheetData>
    <row r="1" spans="1:12" s="11" customFormat="1" ht="24.95" customHeight="1" x14ac:dyDescent="0.2">
      <c r="A1" s="16" t="s">
        <v>0</v>
      </c>
      <c r="B1" s="18">
        <v>2021</v>
      </c>
      <c r="C1" s="18">
        <v>2020</v>
      </c>
      <c r="D1" s="18">
        <v>2019</v>
      </c>
      <c r="E1" s="18">
        <v>2018</v>
      </c>
      <c r="F1" s="18">
        <v>2017</v>
      </c>
      <c r="G1" s="18">
        <v>2016</v>
      </c>
      <c r="H1" s="18">
        <v>2015</v>
      </c>
      <c r="I1" s="31">
        <v>2014</v>
      </c>
      <c r="J1" s="18">
        <v>2013</v>
      </c>
      <c r="K1" s="18">
        <v>2012</v>
      </c>
      <c r="L1" s="18">
        <v>2011</v>
      </c>
    </row>
    <row r="2" spans="1:12" ht="13.5" customHeight="1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18"/>
      <c r="K2" s="18"/>
      <c r="L2" s="29"/>
    </row>
    <row r="3" spans="1:12" ht="13.5" customHeight="1" x14ac:dyDescent="0.2">
      <c r="A3" s="32" t="s">
        <v>28</v>
      </c>
      <c r="B3" s="70">
        <v>49724</v>
      </c>
      <c r="C3" s="70">
        <v>105641</v>
      </c>
      <c r="D3" s="70">
        <v>42156</v>
      </c>
      <c r="E3" s="70">
        <v>25021</v>
      </c>
      <c r="F3" s="81">
        <v>54017</v>
      </c>
      <c r="G3" s="81">
        <v>92013.440000000002</v>
      </c>
      <c r="H3" s="81">
        <v>35490.69</v>
      </c>
      <c r="I3" s="82">
        <v>49069</v>
      </c>
      <c r="J3" s="81">
        <v>45582.879999999997</v>
      </c>
      <c r="K3" s="81">
        <v>26243</v>
      </c>
      <c r="L3" s="81">
        <v>69182</v>
      </c>
    </row>
    <row r="4" spans="1:12" ht="13.5" customHeight="1" x14ac:dyDescent="0.2">
      <c r="A4" s="29" t="s">
        <v>3</v>
      </c>
      <c r="B4" s="29"/>
      <c r="C4" s="29"/>
      <c r="D4" s="29"/>
      <c r="E4" s="29"/>
      <c r="F4" s="33"/>
      <c r="G4" s="33"/>
      <c r="H4" s="33"/>
      <c r="I4" s="28"/>
      <c r="J4" s="30"/>
      <c r="K4" s="30"/>
      <c r="L4" s="30"/>
    </row>
    <row r="5" spans="1:12" s="37" customFormat="1" ht="13.5" customHeight="1" x14ac:dyDescent="0.2">
      <c r="A5" s="35" t="s">
        <v>9</v>
      </c>
      <c r="B5" s="47">
        <v>4530.76</v>
      </c>
      <c r="C5" s="47">
        <v>9095</v>
      </c>
      <c r="D5" s="47">
        <v>4549</v>
      </c>
      <c r="E5" s="47">
        <v>6695</v>
      </c>
      <c r="F5" s="47">
        <v>3530</v>
      </c>
      <c r="G5" s="47">
        <v>2669.97</v>
      </c>
      <c r="H5" s="43">
        <v>3230.42</v>
      </c>
      <c r="I5" s="79">
        <v>1822</v>
      </c>
      <c r="J5" s="43">
        <v>0</v>
      </c>
      <c r="K5" s="43">
        <v>1875</v>
      </c>
      <c r="L5" s="43">
        <v>2510</v>
      </c>
    </row>
    <row r="6" spans="1:12" s="37" customFormat="1" ht="13.5" customHeight="1" x14ac:dyDescent="0.2">
      <c r="A6" s="34" t="s">
        <v>4</v>
      </c>
      <c r="B6" s="48">
        <v>0</v>
      </c>
      <c r="C6" s="48">
        <v>0</v>
      </c>
      <c r="D6" s="48">
        <v>0</v>
      </c>
      <c r="E6" s="48">
        <v>0</v>
      </c>
      <c r="F6" s="51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</row>
    <row r="7" spans="1:12" s="37" customFormat="1" ht="13.5" customHeight="1" x14ac:dyDescent="0.2">
      <c r="A7" s="35" t="s">
        <v>6</v>
      </c>
      <c r="B7" s="47">
        <v>0</v>
      </c>
      <c r="C7" s="47">
        <v>4215</v>
      </c>
      <c r="D7" s="47">
        <v>0</v>
      </c>
      <c r="E7" s="47">
        <v>3279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</row>
    <row r="8" spans="1:12" s="37" customFormat="1" ht="13.5" customHeight="1" x14ac:dyDescent="0.2">
      <c r="A8" s="34" t="s">
        <v>7</v>
      </c>
      <c r="B8" s="51">
        <v>34942.14</v>
      </c>
      <c r="C8" s="51">
        <v>46358</v>
      </c>
      <c r="D8" s="51">
        <v>35821</v>
      </c>
      <c r="E8" s="51">
        <v>78137</v>
      </c>
      <c r="F8" s="51">
        <v>29832</v>
      </c>
      <c r="G8" s="51">
        <v>17027.11</v>
      </c>
      <c r="H8" s="52">
        <v>9447.77</v>
      </c>
      <c r="I8" s="78">
        <v>5852</v>
      </c>
      <c r="J8" s="52">
        <v>6145.02</v>
      </c>
      <c r="K8" s="52">
        <v>23757</v>
      </c>
      <c r="L8" s="52">
        <v>13661</v>
      </c>
    </row>
    <row r="9" spans="1:12" s="37" customFormat="1" ht="13.5" customHeight="1" x14ac:dyDescent="0.2">
      <c r="A9" s="35" t="s">
        <v>8</v>
      </c>
      <c r="B9" s="47">
        <v>1523.31</v>
      </c>
      <c r="C9" s="47">
        <v>3388</v>
      </c>
      <c r="D9" s="47">
        <v>2076</v>
      </c>
      <c r="E9" s="47">
        <v>619</v>
      </c>
      <c r="F9" s="47">
        <v>2268</v>
      </c>
      <c r="G9" s="47">
        <v>2199.77</v>
      </c>
      <c r="H9" s="43">
        <v>2769.92</v>
      </c>
      <c r="I9" s="79">
        <v>2446</v>
      </c>
      <c r="J9" s="43">
        <v>0</v>
      </c>
      <c r="K9" s="43">
        <v>235</v>
      </c>
      <c r="L9" s="43">
        <v>646</v>
      </c>
    </row>
    <row r="10" spans="1:12" s="37" customFormat="1" ht="13.5" customHeight="1" x14ac:dyDescent="0.2">
      <c r="A10" s="34" t="s">
        <v>10</v>
      </c>
      <c r="B10" s="54">
        <v>40996.21</v>
      </c>
      <c r="C10" s="54">
        <f t="shared" ref="C10:L10" si="0">SUM(C5:C9)</f>
        <v>63056</v>
      </c>
      <c r="D10" s="54">
        <f t="shared" si="0"/>
        <v>42446</v>
      </c>
      <c r="E10" s="54">
        <f t="shared" si="0"/>
        <v>88730</v>
      </c>
      <c r="F10" s="54">
        <f t="shared" si="0"/>
        <v>35630</v>
      </c>
      <c r="G10" s="54">
        <f t="shared" si="0"/>
        <v>21896.850000000002</v>
      </c>
      <c r="H10" s="54">
        <f t="shared" si="0"/>
        <v>15448.11</v>
      </c>
      <c r="I10" s="54">
        <f t="shared" si="0"/>
        <v>10120</v>
      </c>
      <c r="J10" s="54">
        <f t="shared" si="0"/>
        <v>6145.02</v>
      </c>
      <c r="K10" s="54">
        <f t="shared" si="0"/>
        <v>25867</v>
      </c>
      <c r="L10" s="54">
        <f t="shared" si="0"/>
        <v>16817</v>
      </c>
    </row>
    <row r="11" spans="1:12" ht="13.5" customHeight="1" x14ac:dyDescent="0.2">
      <c r="A11" s="29" t="s">
        <v>11</v>
      </c>
      <c r="B11" s="29"/>
      <c r="C11" s="29"/>
      <c r="D11" s="29"/>
      <c r="E11" s="29"/>
      <c r="F11" s="33"/>
      <c r="G11" s="33"/>
      <c r="H11" s="33"/>
      <c r="I11" s="28"/>
      <c r="J11" s="29"/>
      <c r="K11" s="29"/>
      <c r="L11" s="29"/>
    </row>
    <row r="12" spans="1:12" s="38" customFormat="1" ht="13.5" customHeight="1" x14ac:dyDescent="0.2">
      <c r="A12" s="35" t="s">
        <v>9</v>
      </c>
      <c r="B12" s="63">
        <v>278.88</v>
      </c>
      <c r="C12" s="63">
        <v>176</v>
      </c>
      <c r="D12" s="63">
        <v>243</v>
      </c>
      <c r="E12" s="63">
        <v>397</v>
      </c>
      <c r="F12" s="43">
        <v>0</v>
      </c>
      <c r="G12" s="43">
        <v>0</v>
      </c>
      <c r="H12" s="43">
        <v>0</v>
      </c>
      <c r="I12" s="58">
        <v>0</v>
      </c>
      <c r="J12" s="58">
        <v>0</v>
      </c>
      <c r="K12" s="58">
        <v>0</v>
      </c>
      <c r="L12" s="58">
        <v>0</v>
      </c>
    </row>
    <row r="13" spans="1:12" s="38" customFormat="1" ht="13.5" customHeight="1" x14ac:dyDescent="0.2">
      <c r="A13" s="34" t="s">
        <v>8</v>
      </c>
      <c r="B13" s="51">
        <v>2554.35</v>
      </c>
      <c r="C13" s="51">
        <v>3796</v>
      </c>
      <c r="D13" s="51">
        <v>3260</v>
      </c>
      <c r="E13" s="51">
        <v>3293</v>
      </c>
      <c r="F13" s="52">
        <v>6161</v>
      </c>
      <c r="G13" s="52">
        <v>9932.0499999999993</v>
      </c>
      <c r="H13" s="52">
        <v>3378.78</v>
      </c>
      <c r="I13" s="78">
        <v>9323</v>
      </c>
      <c r="J13" s="52"/>
      <c r="K13" s="52">
        <v>3169</v>
      </c>
      <c r="L13" s="52">
        <v>5194</v>
      </c>
    </row>
    <row r="14" spans="1:12" s="38" customFormat="1" ht="13.5" customHeight="1" x14ac:dyDescent="0.2">
      <c r="A14" s="35" t="s">
        <v>12</v>
      </c>
      <c r="B14" s="63">
        <v>6375.84</v>
      </c>
      <c r="C14" s="63">
        <v>6435</v>
      </c>
      <c r="D14" s="63">
        <v>16721</v>
      </c>
      <c r="E14" s="63">
        <v>7198</v>
      </c>
      <c r="F14" s="43">
        <v>6476</v>
      </c>
      <c r="G14" s="43">
        <v>4381.07</v>
      </c>
      <c r="H14" s="43">
        <v>3788.37</v>
      </c>
      <c r="I14" s="79">
        <v>1830</v>
      </c>
      <c r="J14" s="43">
        <v>5263.42</v>
      </c>
      <c r="K14" s="43">
        <v>1598</v>
      </c>
      <c r="L14" s="43">
        <v>3166</v>
      </c>
    </row>
    <row r="15" spans="1:12" s="38" customFormat="1" ht="13.5" customHeight="1" x14ac:dyDescent="0.2">
      <c r="A15" s="34" t="s">
        <v>10</v>
      </c>
      <c r="B15" s="68">
        <v>9209.07</v>
      </c>
      <c r="C15" s="68">
        <f t="shared" ref="C15:L15" si="1">SUM(C12:C14)</f>
        <v>10407</v>
      </c>
      <c r="D15" s="68">
        <f t="shared" si="1"/>
        <v>20224</v>
      </c>
      <c r="E15" s="68">
        <f t="shared" si="1"/>
        <v>10888</v>
      </c>
      <c r="F15" s="68">
        <f t="shared" si="1"/>
        <v>12637</v>
      </c>
      <c r="G15" s="68">
        <f t="shared" si="1"/>
        <v>14313.119999999999</v>
      </c>
      <c r="H15" s="68">
        <f t="shared" si="1"/>
        <v>7167.15</v>
      </c>
      <c r="I15" s="68">
        <f t="shared" si="1"/>
        <v>11153</v>
      </c>
      <c r="J15" s="68">
        <f t="shared" si="1"/>
        <v>5263.42</v>
      </c>
      <c r="K15" s="68">
        <f t="shared" si="1"/>
        <v>4767</v>
      </c>
      <c r="L15" s="68">
        <f t="shared" si="1"/>
        <v>8360</v>
      </c>
    </row>
    <row r="16" spans="1:12" ht="13.5" customHeight="1" x14ac:dyDescent="0.2">
      <c r="A16" s="29" t="s">
        <v>13</v>
      </c>
      <c r="B16" s="29"/>
      <c r="C16" s="29"/>
      <c r="D16" s="29"/>
      <c r="E16" s="29"/>
      <c r="F16" s="33"/>
      <c r="G16" s="33"/>
      <c r="H16" s="33"/>
      <c r="I16" s="28"/>
      <c r="J16" s="30"/>
      <c r="K16" s="30"/>
      <c r="L16" s="30"/>
    </row>
    <row r="17" spans="1:14" s="38" customFormat="1" ht="13.5" customHeight="1" x14ac:dyDescent="0.2">
      <c r="A17" s="35" t="s">
        <v>22</v>
      </c>
      <c r="B17" s="47">
        <v>0</v>
      </c>
      <c r="C17" s="47">
        <v>0</v>
      </c>
      <c r="D17" s="47">
        <v>3908</v>
      </c>
      <c r="E17" s="47">
        <v>3460</v>
      </c>
      <c r="F17" s="47">
        <v>4530</v>
      </c>
      <c r="G17" s="47">
        <v>1466.31</v>
      </c>
      <c r="H17" s="43">
        <v>161.19999999999999</v>
      </c>
      <c r="I17" s="58">
        <v>0</v>
      </c>
      <c r="J17" s="43">
        <v>998.9</v>
      </c>
      <c r="K17" s="43">
        <v>387</v>
      </c>
      <c r="L17" s="43">
        <v>0</v>
      </c>
    </row>
    <row r="18" spans="1:14" s="38" customFormat="1" ht="13.5" customHeight="1" x14ac:dyDescent="0.2">
      <c r="A18" s="34" t="s">
        <v>20</v>
      </c>
      <c r="B18" s="51">
        <v>0</v>
      </c>
      <c r="C18" s="51">
        <v>0</v>
      </c>
      <c r="D18" s="51">
        <v>0</v>
      </c>
      <c r="E18" s="51">
        <v>27311</v>
      </c>
      <c r="F18" s="51">
        <v>11477</v>
      </c>
      <c r="G18" s="51">
        <v>11410.55</v>
      </c>
      <c r="H18" s="52">
        <v>9279.76</v>
      </c>
      <c r="I18" s="78">
        <v>2253</v>
      </c>
      <c r="J18" s="52">
        <v>17327.05</v>
      </c>
      <c r="K18" s="52">
        <v>34860</v>
      </c>
      <c r="L18" s="52">
        <v>5331</v>
      </c>
    </row>
    <row r="19" spans="1:14" s="38" customFormat="1" ht="13.5" customHeight="1" x14ac:dyDescent="0.2">
      <c r="A19" s="35" t="s">
        <v>21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3">
        <v>1053.55</v>
      </c>
      <c r="K19" s="43">
        <v>0</v>
      </c>
      <c r="L19" s="43">
        <v>479</v>
      </c>
    </row>
    <row r="20" spans="1:14" s="38" customFormat="1" ht="13.5" customHeight="1" x14ac:dyDescent="0.2">
      <c r="A20" s="34" t="s">
        <v>15</v>
      </c>
      <c r="B20" s="51">
        <v>32154.35</v>
      </c>
      <c r="C20" s="51">
        <v>18818</v>
      </c>
      <c r="D20" s="51">
        <v>53999</v>
      </c>
      <c r="E20" s="51">
        <v>4019</v>
      </c>
      <c r="F20" s="51">
        <v>0</v>
      </c>
      <c r="G20" s="51">
        <v>718.04</v>
      </c>
      <c r="H20" s="52">
        <v>397.44</v>
      </c>
      <c r="I20" s="78">
        <v>8603</v>
      </c>
      <c r="J20" s="52">
        <v>19094.23</v>
      </c>
      <c r="K20" s="52">
        <v>17191</v>
      </c>
      <c r="L20" s="52">
        <v>3009</v>
      </c>
    </row>
    <row r="21" spans="1:14" s="38" customFormat="1" ht="13.5" customHeight="1" x14ac:dyDescent="0.2">
      <c r="A21" s="35" t="s">
        <v>16</v>
      </c>
      <c r="B21" s="47">
        <v>937.45</v>
      </c>
      <c r="C21" s="47">
        <v>4899</v>
      </c>
      <c r="D21" s="47">
        <v>0</v>
      </c>
      <c r="E21" s="47">
        <v>1051</v>
      </c>
      <c r="F21" s="47">
        <v>6981</v>
      </c>
      <c r="G21" s="47">
        <v>52.88</v>
      </c>
      <c r="H21" s="43">
        <v>2197.19</v>
      </c>
      <c r="I21" s="79">
        <v>6374</v>
      </c>
      <c r="J21" s="43">
        <v>800.58</v>
      </c>
      <c r="K21" s="43">
        <v>6940</v>
      </c>
      <c r="L21" s="43">
        <v>810</v>
      </c>
    </row>
    <row r="22" spans="1:14" s="38" customFormat="1" ht="13.5" customHeight="1" x14ac:dyDescent="0.2">
      <c r="A22" s="34" t="s">
        <v>19</v>
      </c>
      <c r="B22" s="51">
        <v>2939.93</v>
      </c>
      <c r="C22" s="51">
        <v>1781</v>
      </c>
      <c r="D22" s="51">
        <v>0</v>
      </c>
      <c r="E22" s="51">
        <v>0</v>
      </c>
      <c r="F22" s="51">
        <v>2947</v>
      </c>
      <c r="G22" s="51">
        <v>1175.3399999999999</v>
      </c>
      <c r="H22" s="52">
        <v>49.95</v>
      </c>
      <c r="I22" s="78">
        <v>1035</v>
      </c>
      <c r="J22" s="52">
        <v>4621.53</v>
      </c>
      <c r="K22" s="52">
        <v>1782</v>
      </c>
      <c r="L22" s="52">
        <v>194</v>
      </c>
    </row>
    <row r="23" spans="1:14" s="38" customFormat="1" ht="13.5" customHeight="1" x14ac:dyDescent="0.2">
      <c r="A23" s="35" t="s">
        <v>17</v>
      </c>
      <c r="B23" s="47">
        <v>164.37</v>
      </c>
      <c r="C23" s="47">
        <v>0</v>
      </c>
      <c r="D23" s="47">
        <v>0</v>
      </c>
      <c r="E23" s="47">
        <v>338</v>
      </c>
      <c r="F23" s="47">
        <v>0</v>
      </c>
      <c r="G23" s="47">
        <v>306.94</v>
      </c>
      <c r="H23" s="43">
        <v>0</v>
      </c>
      <c r="I23" s="58">
        <v>132</v>
      </c>
      <c r="J23" s="43">
        <v>8351.8799999999992</v>
      </c>
      <c r="K23" s="43">
        <v>682</v>
      </c>
      <c r="L23" s="43">
        <v>1939</v>
      </c>
    </row>
    <row r="24" spans="1:14" s="38" customFormat="1" ht="13.5" customHeight="1" x14ac:dyDescent="0.2">
      <c r="A24" s="34" t="s">
        <v>23</v>
      </c>
      <c r="B24" s="51"/>
      <c r="C24" s="51">
        <v>0</v>
      </c>
      <c r="D24" s="51">
        <v>27095</v>
      </c>
      <c r="E24" s="51">
        <v>0</v>
      </c>
      <c r="F24" s="51">
        <v>0</v>
      </c>
      <c r="G24" s="51">
        <v>0</v>
      </c>
      <c r="H24" s="52">
        <v>94.34</v>
      </c>
      <c r="I24" s="78">
        <v>5064</v>
      </c>
      <c r="J24" s="52"/>
      <c r="K24" s="52">
        <v>1209</v>
      </c>
      <c r="L24" s="52">
        <v>700</v>
      </c>
    </row>
    <row r="25" spans="1:14" s="38" customFormat="1" ht="13.5" customHeight="1" x14ac:dyDescent="0.2">
      <c r="A25" s="35" t="s">
        <v>18</v>
      </c>
      <c r="B25" s="47">
        <v>0</v>
      </c>
      <c r="C25" s="47">
        <v>0</v>
      </c>
      <c r="D25" s="47">
        <v>0</v>
      </c>
      <c r="E25" s="47">
        <v>508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</row>
    <row r="26" spans="1:14" s="38" customFormat="1" ht="13.5" customHeight="1" x14ac:dyDescent="0.2">
      <c r="A26" s="34" t="s">
        <v>14</v>
      </c>
      <c r="B26" s="48">
        <v>344.53</v>
      </c>
      <c r="C26" s="48">
        <v>251</v>
      </c>
      <c r="D26" s="48">
        <v>342</v>
      </c>
      <c r="E26" s="48">
        <v>20</v>
      </c>
      <c r="F26" s="51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</row>
    <row r="27" spans="1:14" s="38" customFormat="1" ht="13.5" customHeight="1" x14ac:dyDescent="0.2">
      <c r="A27" s="35" t="s">
        <v>24</v>
      </c>
      <c r="B27" s="70">
        <v>36540.629999999997</v>
      </c>
      <c r="C27" s="70">
        <f t="shared" ref="C27:L27" si="2">SUM(C17:C26)</f>
        <v>25749</v>
      </c>
      <c r="D27" s="70">
        <f t="shared" si="2"/>
        <v>85344</v>
      </c>
      <c r="E27" s="70">
        <f t="shared" si="2"/>
        <v>36707</v>
      </c>
      <c r="F27" s="70">
        <f t="shared" si="2"/>
        <v>25935</v>
      </c>
      <c r="G27" s="70">
        <f t="shared" si="2"/>
        <v>15130.059999999998</v>
      </c>
      <c r="H27" s="70">
        <f t="shared" si="2"/>
        <v>12179.880000000003</v>
      </c>
      <c r="I27" s="70">
        <f t="shared" si="2"/>
        <v>23461</v>
      </c>
      <c r="J27" s="70">
        <f t="shared" si="2"/>
        <v>52247.719999999994</v>
      </c>
      <c r="K27" s="70">
        <f t="shared" si="2"/>
        <v>63051</v>
      </c>
      <c r="L27" s="70">
        <f t="shared" si="2"/>
        <v>12462</v>
      </c>
    </row>
    <row r="28" spans="1:14" s="38" customFormat="1" ht="15" customHeight="1" x14ac:dyDescent="0.2">
      <c r="A28" s="16" t="s">
        <v>27</v>
      </c>
      <c r="B28" s="80">
        <v>136470.06</v>
      </c>
      <c r="C28" s="80">
        <f>C3+C10+C15+C27</f>
        <v>204853</v>
      </c>
      <c r="D28" s="80">
        <v>190172</v>
      </c>
      <c r="E28" s="80">
        <v>161345</v>
      </c>
      <c r="F28" s="80">
        <f>F3+F10+F15+F27</f>
        <v>128219</v>
      </c>
      <c r="G28" s="80">
        <f>G3+G10+G15+G27</f>
        <v>143353.47</v>
      </c>
      <c r="H28" s="80">
        <f>H3+H10+H15+H27</f>
        <v>70285.83</v>
      </c>
      <c r="I28" s="80">
        <v>93803</v>
      </c>
      <c r="J28" s="80">
        <v>109239.03999999999</v>
      </c>
      <c r="K28" s="74">
        <v>119927</v>
      </c>
      <c r="L28" s="74">
        <v>106721</v>
      </c>
    </row>
    <row r="29" spans="1:14" x14ac:dyDescent="0.2">
      <c r="A29" s="6"/>
      <c r="B29" s="6"/>
      <c r="C29" s="6"/>
      <c r="D29" s="6"/>
      <c r="E29" s="6"/>
      <c r="F29" s="6"/>
      <c r="G29" s="6"/>
      <c r="H29" s="7"/>
      <c r="K29" s="8"/>
      <c r="L29" s="8"/>
      <c r="M29" s="7"/>
      <c r="N29" s="7"/>
    </row>
    <row r="30" spans="1:14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x14ac:dyDescent="0.2">
      <c r="A31" s="40" t="s">
        <v>25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3" spans="1:14" s="11" customFormat="1" ht="30" customHeight="1" x14ac:dyDescent="0.2">
      <c r="A33" s="16" t="s">
        <v>0</v>
      </c>
      <c r="B33" s="18">
        <v>2010</v>
      </c>
      <c r="C33" s="31">
        <v>2009</v>
      </c>
      <c r="D33" s="31">
        <v>2008</v>
      </c>
      <c r="E33" s="24">
        <v>2007</v>
      </c>
      <c r="F33" s="18">
        <v>2006</v>
      </c>
      <c r="G33" s="17">
        <v>2005</v>
      </c>
      <c r="H33" s="23">
        <v>2004</v>
      </c>
      <c r="I33" s="22">
        <v>2003</v>
      </c>
      <c r="J33" s="22">
        <v>2002</v>
      </c>
      <c r="K33" s="24">
        <v>2001</v>
      </c>
      <c r="L33" s="24">
        <v>2000</v>
      </c>
    </row>
    <row r="34" spans="1:14" ht="15" customHeight="1" x14ac:dyDescent="0.2">
      <c r="A34" s="10" t="s">
        <v>1</v>
      </c>
      <c r="B34" s="29"/>
      <c r="C34" s="29"/>
      <c r="D34" s="29"/>
      <c r="E34" s="25"/>
      <c r="F34" s="16"/>
      <c r="G34" s="26"/>
      <c r="H34" s="25"/>
      <c r="I34" s="25"/>
      <c r="J34" s="25"/>
      <c r="K34" s="25"/>
      <c r="L34" s="25"/>
      <c r="N34" s="1"/>
    </row>
    <row r="35" spans="1:14" ht="15" customHeight="1" x14ac:dyDescent="0.2">
      <c r="A35" s="4" t="s">
        <v>2</v>
      </c>
      <c r="B35" s="41">
        <v>3833</v>
      </c>
      <c r="C35" s="41">
        <v>11214</v>
      </c>
      <c r="D35" s="41">
        <v>32621</v>
      </c>
      <c r="E35" s="42">
        <v>15001</v>
      </c>
      <c r="F35" s="19">
        <v>1588</v>
      </c>
      <c r="G35" s="27">
        <v>14243</v>
      </c>
      <c r="H35" s="9">
        <v>78002</v>
      </c>
      <c r="I35" s="9">
        <v>56490.9</v>
      </c>
      <c r="J35" s="9">
        <v>4327.7</v>
      </c>
      <c r="K35" s="9">
        <v>56811</v>
      </c>
      <c r="L35" s="9">
        <v>268716</v>
      </c>
      <c r="N35" s="1"/>
    </row>
    <row r="36" spans="1:14" ht="15" customHeight="1" x14ac:dyDescent="0.2">
      <c r="A36" s="10" t="s">
        <v>3</v>
      </c>
      <c r="B36" s="30"/>
      <c r="C36" s="33"/>
      <c r="D36" s="33"/>
      <c r="E36" s="14"/>
      <c r="F36" s="21"/>
      <c r="G36" s="20"/>
      <c r="H36" s="14"/>
      <c r="I36" s="14"/>
      <c r="J36" s="14"/>
      <c r="K36" s="14"/>
      <c r="L36" s="14"/>
      <c r="N36" s="1"/>
    </row>
    <row r="37" spans="1:14" ht="15" customHeight="1" x14ac:dyDescent="0.2">
      <c r="A37" s="36" t="s">
        <v>9</v>
      </c>
      <c r="B37" s="43">
        <v>7295</v>
      </c>
      <c r="C37" s="44">
        <v>2385</v>
      </c>
      <c r="D37" s="44">
        <v>3454</v>
      </c>
      <c r="E37" s="45">
        <v>136797</v>
      </c>
      <c r="F37" s="46">
        <v>107409</v>
      </c>
      <c r="G37" s="45">
        <v>97325</v>
      </c>
      <c r="H37" s="45">
        <v>98649</v>
      </c>
      <c r="I37" s="45">
        <v>49009.4</v>
      </c>
      <c r="J37" s="45">
        <v>61009.3</v>
      </c>
      <c r="K37" s="47">
        <v>21441</v>
      </c>
      <c r="L37" s="47">
        <v>25423</v>
      </c>
      <c r="N37" s="1"/>
    </row>
    <row r="38" spans="1:14" ht="15" customHeight="1" x14ac:dyDescent="0.2">
      <c r="A38" s="5" t="s">
        <v>4</v>
      </c>
      <c r="B38" s="48">
        <v>0</v>
      </c>
      <c r="C38" s="48">
        <v>0</v>
      </c>
      <c r="D38" s="48">
        <v>0</v>
      </c>
      <c r="E38" s="49"/>
      <c r="F38" s="50"/>
      <c r="G38" s="49"/>
      <c r="H38" s="49"/>
      <c r="I38" s="49" t="s">
        <v>5</v>
      </c>
      <c r="J38" s="49"/>
      <c r="K38" s="51">
        <v>107</v>
      </c>
      <c r="L38" s="51"/>
      <c r="N38" s="1"/>
    </row>
    <row r="39" spans="1:14" ht="15" customHeight="1" x14ac:dyDescent="0.2">
      <c r="A39" s="36" t="s">
        <v>6</v>
      </c>
      <c r="B39" s="47">
        <v>0</v>
      </c>
      <c r="C39" s="47">
        <v>0</v>
      </c>
      <c r="D39" s="47">
        <v>0</v>
      </c>
      <c r="E39" s="45"/>
      <c r="F39" s="46"/>
      <c r="G39" s="45"/>
      <c r="H39" s="45">
        <v>1973</v>
      </c>
      <c r="I39" s="45">
        <v>136.30000000000001</v>
      </c>
      <c r="J39" s="45">
        <v>12656.9</v>
      </c>
      <c r="K39" s="47">
        <v>138</v>
      </c>
      <c r="L39" s="47">
        <v>25560</v>
      </c>
      <c r="N39" s="1"/>
    </row>
    <row r="40" spans="1:14" ht="15" customHeight="1" x14ac:dyDescent="0.2">
      <c r="A40" s="5" t="s">
        <v>7</v>
      </c>
      <c r="B40" s="52">
        <v>21251</v>
      </c>
      <c r="C40" s="53">
        <v>17771</v>
      </c>
      <c r="D40" s="53">
        <v>89763</v>
      </c>
      <c r="E40" s="49">
        <v>502489</v>
      </c>
      <c r="F40" s="50">
        <v>446065</v>
      </c>
      <c r="G40" s="49">
        <v>384031</v>
      </c>
      <c r="H40" s="49">
        <v>395044</v>
      </c>
      <c r="I40" s="49">
        <v>324018.59999999998</v>
      </c>
      <c r="J40" s="49">
        <v>624887.6</v>
      </c>
      <c r="K40" s="51">
        <v>573866</v>
      </c>
      <c r="L40" s="51">
        <v>295120</v>
      </c>
      <c r="N40" s="1"/>
    </row>
    <row r="41" spans="1:14" ht="15" customHeight="1" x14ac:dyDescent="0.2">
      <c r="A41" s="36" t="s">
        <v>8</v>
      </c>
      <c r="B41" s="43">
        <v>2196</v>
      </c>
      <c r="C41" s="44">
        <v>1611</v>
      </c>
      <c r="D41" s="44">
        <v>798</v>
      </c>
      <c r="E41" s="45">
        <v>20516</v>
      </c>
      <c r="F41" s="46">
        <v>22645</v>
      </c>
      <c r="G41" s="45">
        <v>22127</v>
      </c>
      <c r="H41" s="45">
        <v>32195</v>
      </c>
      <c r="I41" s="45">
        <v>19742.900000000001</v>
      </c>
      <c r="J41" s="45">
        <v>20966.5</v>
      </c>
      <c r="K41" s="47">
        <v>16157</v>
      </c>
      <c r="L41" s="47">
        <v>16572</v>
      </c>
      <c r="N41" s="1"/>
    </row>
    <row r="42" spans="1:14" ht="15" customHeight="1" x14ac:dyDescent="0.2">
      <c r="A42" s="5" t="s">
        <v>10</v>
      </c>
      <c r="B42" s="54">
        <f>SUM(B37:B41)</f>
        <v>30742</v>
      </c>
      <c r="C42" s="54">
        <f>SUM(C37:C41)</f>
        <v>21767</v>
      </c>
      <c r="D42" s="55">
        <v>94015</v>
      </c>
      <c r="E42" s="56">
        <v>659802</v>
      </c>
      <c r="F42" s="57">
        <v>576119</v>
      </c>
      <c r="G42" s="56">
        <f>SUM(G40:G41)</f>
        <v>406158</v>
      </c>
      <c r="H42" s="56">
        <v>527861</v>
      </c>
      <c r="I42" s="56">
        <v>392907.3</v>
      </c>
      <c r="J42" s="56">
        <v>719520.4</v>
      </c>
      <c r="K42" s="54">
        <v>612060</v>
      </c>
      <c r="L42" s="54">
        <v>373289</v>
      </c>
      <c r="N42" s="1"/>
    </row>
    <row r="43" spans="1:14" ht="15" customHeight="1" x14ac:dyDescent="0.2">
      <c r="A43" s="10" t="s">
        <v>11</v>
      </c>
      <c r="B43" s="29"/>
      <c r="C43" s="29"/>
      <c r="D43" s="29"/>
      <c r="E43" s="25"/>
      <c r="F43" s="21"/>
      <c r="G43" s="20"/>
      <c r="H43" s="14"/>
      <c r="I43" s="14"/>
      <c r="J43" s="14"/>
      <c r="K43" s="14"/>
      <c r="L43" s="14"/>
      <c r="N43" s="1"/>
    </row>
    <row r="44" spans="1:14" ht="15" customHeight="1" x14ac:dyDescent="0.2">
      <c r="A44" s="4" t="s">
        <v>9</v>
      </c>
      <c r="B44" s="58">
        <v>0</v>
      </c>
      <c r="C44" s="58">
        <v>0</v>
      </c>
      <c r="D44" s="58">
        <v>0</v>
      </c>
      <c r="E44" s="59"/>
      <c r="F44" s="60"/>
      <c r="G44" s="59">
        <v>17</v>
      </c>
      <c r="H44" s="59">
        <v>149</v>
      </c>
      <c r="I44" s="61"/>
      <c r="J44" s="61"/>
      <c r="K44" s="62"/>
      <c r="L44" s="63">
        <v>1712</v>
      </c>
      <c r="N44" s="1"/>
    </row>
    <row r="45" spans="1:14" ht="15" customHeight="1" x14ac:dyDescent="0.2">
      <c r="A45" s="5" t="s">
        <v>8</v>
      </c>
      <c r="B45" s="52">
        <v>6469</v>
      </c>
      <c r="C45" s="53">
        <v>2549</v>
      </c>
      <c r="D45" s="53">
        <v>13592</v>
      </c>
      <c r="E45" s="64"/>
      <c r="F45" s="65">
        <v>486</v>
      </c>
      <c r="G45" s="66"/>
      <c r="H45" s="64">
        <v>177</v>
      </c>
      <c r="I45" s="49">
        <v>555.29999999999995</v>
      </c>
      <c r="J45" s="49"/>
      <c r="K45" s="48"/>
      <c r="L45" s="51">
        <v>1727</v>
      </c>
      <c r="N45" s="1"/>
    </row>
    <row r="46" spans="1:14" ht="15" customHeight="1" x14ac:dyDescent="0.2">
      <c r="A46" s="4" t="s">
        <v>12</v>
      </c>
      <c r="B46" s="43">
        <v>2624</v>
      </c>
      <c r="C46" s="44">
        <v>3930</v>
      </c>
      <c r="D46" s="44">
        <v>21763</v>
      </c>
      <c r="E46" s="61">
        <v>195</v>
      </c>
      <c r="F46" s="67">
        <v>586</v>
      </c>
      <c r="G46" s="61">
        <v>1459</v>
      </c>
      <c r="H46" s="61">
        <v>1018</v>
      </c>
      <c r="I46" s="61">
        <v>301.10000000000002</v>
      </c>
      <c r="J46" s="61">
        <v>10013.4</v>
      </c>
      <c r="K46" s="62">
        <v>230</v>
      </c>
      <c r="L46" s="63">
        <v>7172</v>
      </c>
      <c r="N46" s="1"/>
    </row>
    <row r="47" spans="1:14" ht="15" customHeight="1" x14ac:dyDescent="0.2">
      <c r="A47" s="5" t="s">
        <v>10</v>
      </c>
      <c r="B47" s="68">
        <f>SUM(B44:B46)</f>
        <v>9093</v>
      </c>
      <c r="C47" s="68">
        <f>SUM(C44:C46)</f>
        <v>6479</v>
      </c>
      <c r="D47" s="55">
        <v>35355</v>
      </c>
      <c r="E47" s="56">
        <v>195</v>
      </c>
      <c r="F47" s="57">
        <v>1072</v>
      </c>
      <c r="G47" s="56">
        <v>1476</v>
      </c>
      <c r="H47" s="56">
        <v>1344</v>
      </c>
      <c r="I47" s="56">
        <v>856.4</v>
      </c>
      <c r="J47" s="56">
        <v>10013.4</v>
      </c>
      <c r="K47" s="69">
        <v>230</v>
      </c>
      <c r="L47" s="54">
        <v>10611</v>
      </c>
      <c r="N47" s="1"/>
    </row>
    <row r="48" spans="1:14" ht="15" customHeight="1" x14ac:dyDescent="0.2">
      <c r="A48" s="10" t="s">
        <v>13</v>
      </c>
      <c r="B48" s="30"/>
      <c r="C48" s="30"/>
      <c r="D48" s="30"/>
      <c r="E48" s="14"/>
      <c r="F48" s="21"/>
      <c r="G48" s="20"/>
      <c r="H48" s="14"/>
      <c r="I48" s="15"/>
      <c r="J48" s="15"/>
      <c r="K48" s="14"/>
      <c r="L48" s="14"/>
      <c r="N48" s="1"/>
    </row>
    <row r="49" spans="1:14" ht="15" customHeight="1" x14ac:dyDescent="0.2">
      <c r="A49" s="36" t="s">
        <v>22</v>
      </c>
      <c r="B49" s="43">
        <v>181</v>
      </c>
      <c r="C49" s="44">
        <v>2546</v>
      </c>
      <c r="D49" s="44">
        <v>3000</v>
      </c>
      <c r="E49" s="45">
        <v>296</v>
      </c>
      <c r="F49" s="46"/>
      <c r="G49" s="45">
        <v>322</v>
      </c>
      <c r="H49" s="45"/>
      <c r="I49" s="45">
        <v>1903.3</v>
      </c>
      <c r="J49" s="45">
        <v>1221</v>
      </c>
      <c r="K49" s="47">
        <v>118</v>
      </c>
      <c r="L49" s="47"/>
      <c r="N49" s="1"/>
    </row>
    <row r="50" spans="1:14" ht="15" customHeight="1" x14ac:dyDescent="0.2">
      <c r="A50" s="5" t="s">
        <v>20</v>
      </c>
      <c r="B50" s="52">
        <v>30858</v>
      </c>
      <c r="C50" s="53">
        <v>14697</v>
      </c>
      <c r="D50" s="53">
        <v>3276</v>
      </c>
      <c r="E50" s="49">
        <v>6536</v>
      </c>
      <c r="F50" s="50">
        <v>9251</v>
      </c>
      <c r="G50" s="49">
        <v>61</v>
      </c>
      <c r="H50" s="49"/>
      <c r="I50" s="49">
        <v>73.3</v>
      </c>
      <c r="J50" s="49">
        <v>4379.3999999999996</v>
      </c>
      <c r="K50" s="51">
        <v>7242</v>
      </c>
      <c r="L50" s="51">
        <v>41725</v>
      </c>
      <c r="N50" s="1"/>
    </row>
    <row r="51" spans="1:14" ht="15" customHeight="1" x14ac:dyDescent="0.2">
      <c r="A51" s="36" t="s">
        <v>21</v>
      </c>
      <c r="B51" s="43">
        <v>0</v>
      </c>
      <c r="C51" s="44">
        <v>6290</v>
      </c>
      <c r="D51" s="44">
        <v>160</v>
      </c>
      <c r="E51" s="45">
        <v>4064</v>
      </c>
      <c r="F51" s="46">
        <v>414</v>
      </c>
      <c r="G51" s="45"/>
      <c r="H51" s="45">
        <v>10534</v>
      </c>
      <c r="I51" s="45"/>
      <c r="J51" s="45"/>
      <c r="K51" s="47">
        <v>920</v>
      </c>
      <c r="L51" s="47">
        <v>634</v>
      </c>
      <c r="N51" s="1"/>
    </row>
    <row r="52" spans="1:14" ht="15" customHeight="1" x14ac:dyDescent="0.2">
      <c r="A52" s="5" t="s">
        <v>15</v>
      </c>
      <c r="B52" s="52">
        <v>3450</v>
      </c>
      <c r="C52" s="53">
        <v>9138</v>
      </c>
      <c r="D52" s="53">
        <v>12342</v>
      </c>
      <c r="E52" s="49">
        <v>88416</v>
      </c>
      <c r="F52" s="50">
        <v>18639</v>
      </c>
      <c r="G52" s="49">
        <v>9503</v>
      </c>
      <c r="H52" s="49">
        <v>7743</v>
      </c>
      <c r="I52" s="49">
        <v>30019.8</v>
      </c>
      <c r="J52" s="49">
        <v>9406.2000000000007</v>
      </c>
      <c r="K52" s="51">
        <v>9553</v>
      </c>
      <c r="L52" s="51">
        <v>10956</v>
      </c>
      <c r="N52" s="1"/>
    </row>
    <row r="53" spans="1:14" ht="15" customHeight="1" x14ac:dyDescent="0.2">
      <c r="A53" s="36" t="s">
        <v>16</v>
      </c>
      <c r="B53" s="43">
        <v>5581</v>
      </c>
      <c r="C53" s="44">
        <v>4597</v>
      </c>
      <c r="D53" s="44">
        <v>270</v>
      </c>
      <c r="E53" s="45">
        <v>1957</v>
      </c>
      <c r="F53" s="46"/>
      <c r="G53" s="45"/>
      <c r="H53" s="45">
        <v>15120</v>
      </c>
      <c r="I53" s="45">
        <v>685.7</v>
      </c>
      <c r="J53" s="45">
        <v>1270</v>
      </c>
      <c r="K53" s="47">
        <v>1349</v>
      </c>
      <c r="L53" s="47">
        <v>74</v>
      </c>
      <c r="N53" s="1"/>
    </row>
    <row r="54" spans="1:14" ht="15" customHeight="1" x14ac:dyDescent="0.2">
      <c r="A54" s="5" t="s">
        <v>19</v>
      </c>
      <c r="B54" s="52">
        <v>3450</v>
      </c>
      <c r="C54" s="53">
        <v>391</v>
      </c>
      <c r="D54" s="53">
        <v>7785</v>
      </c>
      <c r="E54" s="49">
        <v>5976</v>
      </c>
      <c r="F54" s="50">
        <v>8923</v>
      </c>
      <c r="G54" s="49">
        <v>5352</v>
      </c>
      <c r="H54" s="49">
        <v>5752</v>
      </c>
      <c r="I54" s="49">
        <v>5301.8</v>
      </c>
      <c r="J54" s="49">
        <v>3302</v>
      </c>
      <c r="K54" s="51">
        <v>19923</v>
      </c>
      <c r="L54" s="51">
        <v>3837</v>
      </c>
      <c r="N54" s="1"/>
    </row>
    <row r="55" spans="1:14" ht="15" customHeight="1" x14ac:dyDescent="0.2">
      <c r="A55" s="36" t="s">
        <v>17</v>
      </c>
      <c r="B55" s="43">
        <v>1948</v>
      </c>
      <c r="C55" s="44">
        <v>3391</v>
      </c>
      <c r="D55" s="44">
        <v>408</v>
      </c>
      <c r="E55" s="45">
        <v>5183</v>
      </c>
      <c r="F55" s="46">
        <v>4848</v>
      </c>
      <c r="G55" s="45">
        <v>455</v>
      </c>
      <c r="H55" s="45">
        <v>36798</v>
      </c>
      <c r="I55" s="45">
        <v>956.9</v>
      </c>
      <c r="J55" s="45">
        <v>355.9</v>
      </c>
      <c r="K55" s="47">
        <v>224</v>
      </c>
      <c r="L55" s="47">
        <v>491</v>
      </c>
      <c r="N55" s="1"/>
    </row>
    <row r="56" spans="1:14" ht="15" customHeight="1" x14ac:dyDescent="0.2">
      <c r="A56" s="5" t="s">
        <v>23</v>
      </c>
      <c r="B56" s="52">
        <v>616</v>
      </c>
      <c r="C56" s="53">
        <v>1915.34</v>
      </c>
      <c r="D56" s="53"/>
      <c r="E56" s="49"/>
      <c r="F56" s="50"/>
      <c r="G56" s="49"/>
      <c r="H56" s="49">
        <v>37298</v>
      </c>
      <c r="I56" s="49">
        <v>10517.3</v>
      </c>
      <c r="J56" s="49">
        <v>29364.2</v>
      </c>
      <c r="K56" s="51">
        <v>4781</v>
      </c>
      <c r="L56" s="51">
        <v>289</v>
      </c>
      <c r="N56" s="1"/>
    </row>
    <row r="57" spans="1:14" ht="15" customHeight="1" x14ac:dyDescent="0.2">
      <c r="A57" s="36" t="s">
        <v>18</v>
      </c>
      <c r="B57" s="47">
        <v>0</v>
      </c>
      <c r="C57" s="44">
        <v>956</v>
      </c>
      <c r="D57" s="44"/>
      <c r="E57" s="45"/>
      <c r="F57" s="46"/>
      <c r="G57" s="45"/>
      <c r="H57" s="45">
        <v>939</v>
      </c>
      <c r="I57" s="45"/>
      <c r="J57" s="45"/>
      <c r="K57" s="47"/>
      <c r="L57" s="47"/>
      <c r="N57" s="1"/>
    </row>
    <row r="58" spans="1:14" ht="15" customHeight="1" x14ac:dyDescent="0.2">
      <c r="A58" s="5" t="s">
        <v>14</v>
      </c>
      <c r="B58" s="48">
        <v>0</v>
      </c>
      <c r="C58" s="48">
        <v>0</v>
      </c>
      <c r="D58" s="53"/>
      <c r="E58" s="49"/>
      <c r="F58" s="50">
        <v>300</v>
      </c>
      <c r="G58" s="49">
        <v>309</v>
      </c>
      <c r="H58" s="49">
        <v>177</v>
      </c>
      <c r="I58" s="49">
        <v>1000</v>
      </c>
      <c r="J58" s="49"/>
      <c r="K58" s="51">
        <v>116</v>
      </c>
      <c r="L58" s="51"/>
      <c r="N58" s="1"/>
    </row>
    <row r="59" spans="1:14" ht="15" customHeight="1" x14ac:dyDescent="0.2">
      <c r="A59" s="36" t="s">
        <v>24</v>
      </c>
      <c r="B59" s="70">
        <f>SUM(B49:B58)</f>
        <v>46084</v>
      </c>
      <c r="C59" s="70">
        <f>SUM(C49:C58)</f>
        <v>43921.34</v>
      </c>
      <c r="D59" s="71">
        <v>27375</v>
      </c>
      <c r="E59" s="72">
        <v>112427</v>
      </c>
      <c r="F59" s="73">
        <v>42375</v>
      </c>
      <c r="G59" s="72">
        <v>16003</v>
      </c>
      <c r="H59" s="72">
        <v>114361</v>
      </c>
      <c r="I59" s="72">
        <v>50458.2</v>
      </c>
      <c r="J59" s="72">
        <v>49298.7</v>
      </c>
      <c r="K59" s="70">
        <v>44226</v>
      </c>
      <c r="L59" s="70">
        <v>58006</v>
      </c>
      <c r="N59" s="1"/>
    </row>
    <row r="60" spans="1:14" ht="15" customHeight="1" x14ac:dyDescent="0.2">
      <c r="A60" s="39" t="s">
        <v>27</v>
      </c>
      <c r="B60" s="74">
        <v>86745</v>
      </c>
      <c r="C60" s="74">
        <v>83381</v>
      </c>
      <c r="D60" s="74">
        <v>189366</v>
      </c>
      <c r="E60" s="75">
        <v>787425</v>
      </c>
      <c r="F60" s="76">
        <v>621154</v>
      </c>
      <c r="G60" s="77">
        <v>535205</v>
      </c>
      <c r="H60" s="77">
        <v>721568</v>
      </c>
      <c r="I60" s="77">
        <v>500712</v>
      </c>
      <c r="J60" s="77">
        <v>783160</v>
      </c>
      <c r="K60" s="75">
        <v>713327</v>
      </c>
      <c r="L60" s="75">
        <v>710622</v>
      </c>
      <c r="N60" s="1"/>
    </row>
    <row r="61" spans="1:14" ht="13.5" customHeight="1" x14ac:dyDescent="0.2">
      <c r="H61" s="12"/>
      <c r="K61" s="13"/>
      <c r="L61" s="13"/>
      <c r="M61" s="12"/>
      <c r="N61" s="12"/>
    </row>
  </sheetData>
  <mergeCells count="2">
    <mergeCell ref="A31:N31"/>
    <mergeCell ref="A30:N30"/>
  </mergeCells>
  <phoneticPr fontId="2" type="noConversion"/>
  <pageMargins left="0.79" right="0.79" top="0.98" bottom="0.98" header="0" footer="0"/>
  <pageSetup paperSize="9" scale="81" orientation="portrait" horizontalDpi="4294967293" verticalDpi="300" r:id="rId1"/>
  <headerFooter alignWithMargins="0"/>
  <webPublishItems count="1">
    <webPublishItem id="2842" divId="Superficie visada evolución_2842" sourceType="sheet" destinationFile="C:\Users\raquelgil\Downloads\coac superficie 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raquelgil</dc:creator>
  <cp:lastModifiedBy>Jeyson Jesus Gómez Jara</cp:lastModifiedBy>
  <cp:lastPrinted>2006-06-06T11:44:31Z</cp:lastPrinted>
  <dcterms:created xsi:type="dcterms:W3CDTF">2006-06-06T11:40:33Z</dcterms:created>
  <dcterms:modified xsi:type="dcterms:W3CDTF">2023-05-17T13:38:50Z</dcterms:modified>
</cp:coreProperties>
</file>