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6" windowHeight="9396" activeTab="1"/>
  </bookViews>
  <sheets>
    <sheet name="Hoja1" sheetId="1" r:id="rId1"/>
    <sheet name="Hoja3" sheetId="3" r:id="rId2"/>
  </sheets>
  <calcPr calcId="144525"/>
</workbook>
</file>

<file path=xl/calcChain.xml><?xml version="1.0" encoding="utf-8"?>
<calcChain xmlns="http://schemas.openxmlformats.org/spreadsheetml/2006/main">
  <c r="F3" i="3" l="1"/>
  <c r="F4" i="3" l="1"/>
  <c r="F5" i="3"/>
  <c r="F6" i="3"/>
  <c r="F7" i="3"/>
  <c r="F8" i="3"/>
  <c r="F9" i="3"/>
  <c r="F10" i="3"/>
  <c r="F11" i="3"/>
  <c r="F13" i="3"/>
  <c r="D15" i="3" l="1"/>
  <c r="C15" i="3" l="1"/>
  <c r="E15" i="3"/>
  <c r="G15" i="3"/>
  <c r="B15" i="3"/>
  <c r="F15" i="3" l="1"/>
  <c r="I3" i="1"/>
  <c r="J3" i="1"/>
  <c r="K3" i="1"/>
  <c r="L3" i="1"/>
  <c r="N3" i="1"/>
  <c r="I4" i="1"/>
  <c r="J4" i="1"/>
  <c r="K4" i="1"/>
  <c r="L4" i="1"/>
  <c r="N4" i="1"/>
  <c r="I5" i="1"/>
  <c r="J5" i="1"/>
  <c r="K5" i="1"/>
  <c r="L5" i="1"/>
  <c r="N5" i="1"/>
  <c r="I6" i="1"/>
  <c r="J6" i="1"/>
  <c r="K6" i="1"/>
  <c r="L6" i="1"/>
  <c r="M6" i="1"/>
  <c r="N6" i="1"/>
  <c r="I7" i="1"/>
  <c r="J7" i="1"/>
  <c r="K7" i="1"/>
  <c r="L7" i="1"/>
  <c r="N7" i="1"/>
  <c r="I8" i="1"/>
  <c r="J8" i="1"/>
  <c r="K8" i="1"/>
  <c r="L8" i="1"/>
  <c r="N8" i="1"/>
  <c r="I9" i="1"/>
  <c r="J9" i="1"/>
  <c r="K9" i="1"/>
  <c r="L9" i="1"/>
  <c r="N9" i="1"/>
  <c r="I10" i="1"/>
  <c r="J10" i="1"/>
  <c r="K10" i="1"/>
  <c r="L10" i="1"/>
  <c r="M10" i="1"/>
  <c r="N10" i="1"/>
  <c r="I11" i="1"/>
  <c r="J11" i="1"/>
  <c r="K11" i="1"/>
  <c r="L11" i="1"/>
  <c r="N11" i="1"/>
  <c r="J2" i="1"/>
  <c r="K2" i="1"/>
  <c r="L2" i="1"/>
  <c r="N2" i="1"/>
  <c r="I2" i="1"/>
  <c r="F24" i="1"/>
  <c r="M2" i="1" s="1"/>
  <c r="F25" i="1"/>
  <c r="M3" i="1" s="1"/>
  <c r="F26" i="1"/>
  <c r="M4" i="1" s="1"/>
  <c r="F27" i="1"/>
  <c r="M5" i="1" s="1"/>
  <c r="F28" i="1"/>
  <c r="F29" i="1"/>
  <c r="M7" i="1" s="1"/>
  <c r="F30" i="1"/>
  <c r="M8" i="1" s="1"/>
  <c r="F31" i="1"/>
  <c r="M9" i="1" s="1"/>
  <c r="F32" i="1"/>
  <c r="F33" i="1"/>
  <c r="M11" i="1" s="1"/>
  <c r="F23" i="1"/>
</calcChain>
</file>

<file path=xl/sharedStrings.xml><?xml version="1.0" encoding="utf-8"?>
<sst xmlns="http://schemas.openxmlformats.org/spreadsheetml/2006/main" count="62" uniqueCount="48">
  <si>
    <t>AÑO</t>
  </si>
  <si>
    <t>TOT_VICTIMAS</t>
  </si>
  <si>
    <t>TOT_MUERTOS</t>
  </si>
  <si>
    <t>TOT_HERIDOS_GRAVES</t>
  </si>
  <si>
    <t>TOT_HERIDOS_LEVES</t>
  </si>
  <si>
    <t>TOT_VEHICULOS_IMPLICADOS</t>
  </si>
  <si>
    <t>ACCIDENTES</t>
  </si>
  <si>
    <t>30 d</t>
  </si>
  <si>
    <t>FUENTE: Dirección General de Tráfico.</t>
  </si>
  <si>
    <t>ELABORACIÓN: Cabildo de Lanzarote. Centro de Datos</t>
  </si>
  <si>
    <t>Siniestros</t>
  </si>
  <si>
    <t>VÍCTIMAS</t>
  </si>
  <si>
    <t>Vehículos implicados</t>
  </si>
  <si>
    <t xml:space="preserve">Heridos leves </t>
  </si>
  <si>
    <t>Heridos graves</t>
  </si>
  <si>
    <t>Mortales</t>
  </si>
  <si>
    <t>FUENTE: Servicio de Seguridad y Educación Vial. Cabildo de Lanzarote.</t>
  </si>
  <si>
    <t>24h</t>
  </si>
  <si>
    <t>Diferencias de cifras</t>
  </si>
  <si>
    <t>DGT-EDUC VIAL</t>
  </si>
  <si>
    <t>MUERTOS</t>
  </si>
  <si>
    <t>HERIDOS GRAVES</t>
  </si>
  <si>
    <t>HERIDOS LEVES</t>
  </si>
  <si>
    <t>TOTAL VICTIMAS</t>
  </si>
  <si>
    <t>VEHICULOS IMPLICADOS</t>
  </si>
  <si>
    <t>Accidentes</t>
  </si>
  <si>
    <t>Muertos</t>
  </si>
  <si>
    <t>TOTAL Víctimas</t>
  </si>
  <si>
    <t>FUENTE: Dirección General de Tráfico (DGT).</t>
  </si>
  <si>
    <t>ELABORACIÓN: Cabildo de Lanzarote. Centro de Datos.</t>
  </si>
  <si>
    <t xml:space="preserve">Víctimas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</si>
  <si>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</si>
  <si>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</si>
  <si>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</si>
  <si>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</si>
  <si>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</si>
  <si>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</si>
  <si>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</si>
  <si>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</si>
  <si>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</si>
  <si>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</si>
  <si>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</si>
  <si>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</si>
  <si>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</si>
  <si>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MES</t>
  </si>
  <si>
    <t>Personas heridas hospitalizadas</t>
  </si>
  <si>
    <t>Personas heridas no hospitalizadas</t>
  </si>
  <si>
    <t>NOTA: Víctimas computadas a 30 días. Hasta 2010 la DGT ofrecía solo información de 24h. A partir del 2014 los heridos graves pasan a denominarse heridos hospitalizados y los heridos leves heridos no hospitalizados.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</si>
</sst>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8"/>
      <color indexed="9"/>
      <name val="Verdana"/>
      <family val="2"/>
      <charset val="1"/>
    </font>
    <font>
      <sz val="8"/>
      <name val="Verdana"/>
      <family val="2"/>
      <charset val="1"/>
    </font>
    <font>
      <b/>
      <sz val="8"/>
      <color theme="1"/>
      <name val="Verdana"/>
      <family val="2"/>
    </font>
    <font>
      <sz val="8"/>
      <color rgb="FFFF0000"/>
      <name val="Verdana"/>
      <family val="2"/>
    </font>
    <font>
      <sz val="8"/>
      <color theme="1"/>
      <name val="Verdana"/>
      <family val="2"/>
    </font>
    <font>
      <b/>
      <sz val="8"/>
      <name val="Verdana"/>
      <family val="2"/>
    </font>
    <font>
      <sz val="7"/>
      <color theme="1"/>
      <name val="Verdana"/>
      <family val="2"/>
    </font>
    <font>
      <u/>
      <sz val="11"/>
      <color theme="10"/>
      <name val="Calibri"/>
      <family val="2"/>
      <scheme val="minor"/>
    </font>
    <font>
      <sz val="12"/>
      <color rgb="FF000000"/>
      <name val="Arial"/>
      <family val="2"/>
    </font>
    <font>
      <u/>
      <sz val="11"/>
      <color theme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2"/>
      </patternFill>
    </fill>
    <fill>
      <patternFill patternType="solid">
        <fgColor indexed="44"/>
        <bgColor indexed="31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3" fillId="0" borderId="0" xfId="0" applyFont="1"/>
    <xf numFmtId="0" fontId="4" fillId="0" borderId="0" xfId="0" applyFont="1"/>
    <xf numFmtId="1" fontId="3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right" vertical="center" indent="1"/>
    </xf>
    <xf numFmtId="3" fontId="2" fillId="3" borderId="1" xfId="0" applyNumberFormat="1" applyFont="1" applyFill="1" applyBorder="1" applyAlignment="1">
      <alignment horizontal="right" vertical="center" wrapText="1" indent="1"/>
    </xf>
    <xf numFmtId="0" fontId="9" fillId="0" borderId="0" xfId="0" applyFont="1"/>
    <xf numFmtId="1" fontId="6" fillId="3" borderId="1" xfId="0" applyNumberFormat="1" applyFont="1" applyFill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left" vertical="center"/>
    </xf>
    <xf numFmtId="3" fontId="6" fillId="3" borderId="1" xfId="0" applyNumberFormat="1" applyFont="1" applyFill="1" applyBorder="1" applyAlignment="1">
      <alignment horizontal="right" vertical="center" wrapText="1" indent="1"/>
    </xf>
    <xf numFmtId="1" fontId="6" fillId="0" borderId="1" xfId="0" applyNumberFormat="1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0" fillId="0" borderId="0" xfId="1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center" wrapText="1"/>
    </xf>
    <xf numFmtId="1" fontId="1" fillId="2" borderId="3" xfId="0" applyNumberFormat="1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dgt.es/menusecundario/dgt-en-cifr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zoomScaleNormal="100" workbookViewId="0">
      <selection activeCell="B11" sqref="B11"/>
    </sheetView>
  </sheetViews>
  <sheetFormatPr baseColWidth="10" defaultColWidth="11.44140625" defaultRowHeight="10.199999999999999" x14ac:dyDescent="0.2"/>
  <cols>
    <col min="1" max="1" width="11.44140625" style="4"/>
    <col min="2" max="2" width="14.88671875" style="4" customWidth="1"/>
    <col min="3" max="3" width="19" style="4" customWidth="1"/>
    <col min="4" max="4" width="14.6640625" style="4" customWidth="1"/>
    <col min="5" max="5" width="12.44140625" style="4" customWidth="1"/>
    <col min="6" max="6" width="14.5546875" style="4" customWidth="1"/>
    <col min="7" max="7" width="15.33203125" style="4" customWidth="1"/>
    <col min="8" max="16384" width="11.44140625" style="4"/>
  </cols>
  <sheetData>
    <row r="1" spans="1:14" ht="40.200000000000003" customHeight="1" x14ac:dyDescent="0.2">
      <c r="A1" s="1" t="s">
        <v>0</v>
      </c>
      <c r="B1" s="2" t="s">
        <v>6</v>
      </c>
      <c r="C1" s="2" t="s">
        <v>20</v>
      </c>
      <c r="D1" s="2" t="s">
        <v>21</v>
      </c>
      <c r="E1" s="2" t="s">
        <v>22</v>
      </c>
      <c r="F1" s="2" t="s">
        <v>23</v>
      </c>
      <c r="G1" s="2" t="s">
        <v>24</v>
      </c>
      <c r="H1" s="2"/>
      <c r="I1" s="3" t="s">
        <v>6</v>
      </c>
      <c r="J1" s="3" t="s">
        <v>2</v>
      </c>
      <c r="K1" s="3" t="s">
        <v>3</v>
      </c>
      <c r="L1" s="3" t="s">
        <v>4</v>
      </c>
      <c r="M1" s="3" t="s">
        <v>1</v>
      </c>
      <c r="N1" s="3" t="s">
        <v>5</v>
      </c>
    </row>
    <row r="2" spans="1:14" x14ac:dyDescent="0.2">
      <c r="A2" s="5">
        <v>2008</v>
      </c>
      <c r="B2" s="5">
        <v>107</v>
      </c>
      <c r="C2" s="5">
        <v>7</v>
      </c>
      <c r="D2" s="5">
        <v>21</v>
      </c>
      <c r="E2" s="5">
        <v>123</v>
      </c>
      <c r="F2" s="5">
        <v>151</v>
      </c>
      <c r="G2" s="5">
        <v>189</v>
      </c>
      <c r="H2" s="4" t="s">
        <v>17</v>
      </c>
      <c r="I2" s="6">
        <f>B2-B24</f>
        <v>-67</v>
      </c>
      <c r="J2" s="6">
        <f t="shared" ref="J2:N2" si="0">C2-C24</f>
        <v>-2</v>
      </c>
      <c r="K2" s="6">
        <f t="shared" si="0"/>
        <v>-9</v>
      </c>
      <c r="L2" s="6">
        <f t="shared" si="0"/>
        <v>16</v>
      </c>
      <c r="M2" s="6">
        <f t="shared" si="0"/>
        <v>5</v>
      </c>
      <c r="N2" s="6">
        <f t="shared" si="0"/>
        <v>-103</v>
      </c>
    </row>
    <row r="3" spans="1:14" x14ac:dyDescent="0.2">
      <c r="A3" s="5">
        <v>2009</v>
      </c>
      <c r="B3" s="5">
        <v>117</v>
      </c>
      <c r="C3" s="5">
        <v>4</v>
      </c>
      <c r="D3" s="5">
        <v>31</v>
      </c>
      <c r="E3" s="5">
        <v>143</v>
      </c>
      <c r="F3" s="5">
        <v>178</v>
      </c>
      <c r="G3" s="5">
        <v>188</v>
      </c>
      <c r="H3" s="4" t="s">
        <v>17</v>
      </c>
      <c r="I3" s="6">
        <f t="shared" ref="I3:I11" si="1">B3-B25</f>
        <v>-91</v>
      </c>
      <c r="J3" s="6">
        <f t="shared" ref="J3:J11" si="2">C3-C25</f>
        <v>-2</v>
      </c>
      <c r="K3" s="6">
        <f t="shared" ref="K3:K11" si="3">D3-D25</f>
        <v>-3</v>
      </c>
      <c r="L3" s="6">
        <f t="shared" ref="L3:L11" si="4">E3-E25</f>
        <v>25</v>
      </c>
      <c r="M3" s="6">
        <f t="shared" ref="M3:M11" si="5">F3-F25</f>
        <v>20</v>
      </c>
      <c r="N3" s="6">
        <f t="shared" ref="N3:N11" si="6">G3-G25</f>
        <v>-120</v>
      </c>
    </row>
    <row r="4" spans="1:14" x14ac:dyDescent="0.2">
      <c r="A4" s="5">
        <v>2010</v>
      </c>
      <c r="B4" s="5">
        <v>106</v>
      </c>
      <c r="C4" s="5">
        <v>10</v>
      </c>
      <c r="D4" s="5">
        <v>12</v>
      </c>
      <c r="E4" s="5">
        <v>115</v>
      </c>
      <c r="F4" s="5">
        <v>137</v>
      </c>
      <c r="G4" s="5">
        <v>164</v>
      </c>
      <c r="H4" s="4" t="s">
        <v>17</v>
      </c>
      <c r="I4" s="6">
        <f t="shared" si="1"/>
        <v>-62</v>
      </c>
      <c r="J4" s="6">
        <f t="shared" si="2"/>
        <v>-4</v>
      </c>
      <c r="K4" s="6">
        <f t="shared" si="3"/>
        <v>0</v>
      </c>
      <c r="L4" s="6">
        <f t="shared" si="4"/>
        <v>5</v>
      </c>
      <c r="M4" s="6">
        <f t="shared" si="5"/>
        <v>1</v>
      </c>
      <c r="N4" s="6">
        <f t="shared" si="6"/>
        <v>-86</v>
      </c>
    </row>
    <row r="5" spans="1:14" x14ac:dyDescent="0.2">
      <c r="A5" s="5">
        <v>2011</v>
      </c>
      <c r="B5" s="5">
        <v>91</v>
      </c>
      <c r="C5" s="5">
        <v>3</v>
      </c>
      <c r="D5" s="5">
        <v>10</v>
      </c>
      <c r="E5" s="5">
        <v>117</v>
      </c>
      <c r="F5" s="5">
        <v>130</v>
      </c>
      <c r="G5" s="5">
        <v>133</v>
      </c>
      <c r="H5" s="4" t="s">
        <v>7</v>
      </c>
      <c r="I5" s="6">
        <f t="shared" si="1"/>
        <v>-74</v>
      </c>
      <c r="J5" s="6">
        <f t="shared" si="2"/>
        <v>-3</v>
      </c>
      <c r="K5" s="6">
        <f t="shared" si="3"/>
        <v>-1</v>
      </c>
      <c r="L5" s="6">
        <f t="shared" si="4"/>
        <v>14</v>
      </c>
      <c r="M5" s="6">
        <f t="shared" si="5"/>
        <v>10</v>
      </c>
      <c r="N5" s="6">
        <f t="shared" si="6"/>
        <v>-119</v>
      </c>
    </row>
    <row r="6" spans="1:14" x14ac:dyDescent="0.2">
      <c r="A6" s="5">
        <v>2012</v>
      </c>
      <c r="B6" s="5">
        <v>97</v>
      </c>
      <c r="C6" s="5">
        <v>8</v>
      </c>
      <c r="D6" s="5">
        <v>14</v>
      </c>
      <c r="E6" s="5">
        <v>124</v>
      </c>
      <c r="F6" s="5">
        <v>146</v>
      </c>
      <c r="G6" s="5">
        <v>151</v>
      </c>
      <c r="H6" s="4" t="s">
        <v>7</v>
      </c>
      <c r="I6" s="6">
        <f t="shared" si="1"/>
        <v>-86</v>
      </c>
      <c r="J6" s="6">
        <f t="shared" si="2"/>
        <v>1</v>
      </c>
      <c r="K6" s="6">
        <f t="shared" si="3"/>
        <v>-5</v>
      </c>
      <c r="L6" s="6">
        <f t="shared" si="4"/>
        <v>58</v>
      </c>
      <c r="M6" s="6">
        <f t="shared" si="5"/>
        <v>54</v>
      </c>
      <c r="N6" s="6">
        <f t="shared" si="6"/>
        <v>-140</v>
      </c>
    </row>
    <row r="7" spans="1:14" x14ac:dyDescent="0.2">
      <c r="A7" s="5">
        <v>2013</v>
      </c>
      <c r="B7" s="5">
        <v>78</v>
      </c>
      <c r="C7" s="5">
        <v>3</v>
      </c>
      <c r="D7" s="5">
        <v>5</v>
      </c>
      <c r="E7" s="5">
        <v>101</v>
      </c>
      <c r="F7" s="5">
        <v>109</v>
      </c>
      <c r="G7" s="5">
        <v>123</v>
      </c>
      <c r="H7" s="4" t="s">
        <v>7</v>
      </c>
      <c r="I7" s="6">
        <f t="shared" si="1"/>
        <v>-142</v>
      </c>
      <c r="J7" s="6">
        <f t="shared" si="2"/>
        <v>-1</v>
      </c>
      <c r="K7" s="6">
        <f t="shared" si="3"/>
        <v>-1</v>
      </c>
      <c r="L7" s="6">
        <f t="shared" si="4"/>
        <v>5</v>
      </c>
      <c r="M7" s="6">
        <f t="shared" si="5"/>
        <v>3</v>
      </c>
      <c r="N7" s="6">
        <f t="shared" si="6"/>
        <v>-223</v>
      </c>
    </row>
    <row r="8" spans="1:14" x14ac:dyDescent="0.2">
      <c r="A8" s="5">
        <v>2014</v>
      </c>
      <c r="B8" s="5">
        <v>113</v>
      </c>
      <c r="C8" s="5">
        <v>6</v>
      </c>
      <c r="D8" s="5">
        <v>14</v>
      </c>
      <c r="E8" s="5">
        <v>141</v>
      </c>
      <c r="F8" s="5">
        <v>161</v>
      </c>
      <c r="G8" s="5">
        <v>189</v>
      </c>
      <c r="H8" s="4" t="s">
        <v>7</v>
      </c>
      <c r="I8" s="6">
        <f t="shared" si="1"/>
        <v>-108</v>
      </c>
      <c r="J8" s="6">
        <f t="shared" si="2"/>
        <v>-2</v>
      </c>
      <c r="K8" s="6">
        <f t="shared" si="3"/>
        <v>2</v>
      </c>
      <c r="L8" s="6">
        <f t="shared" si="4"/>
        <v>31</v>
      </c>
      <c r="M8" s="6">
        <f t="shared" si="5"/>
        <v>31</v>
      </c>
      <c r="N8" s="6">
        <f t="shared" si="6"/>
        <v>-159</v>
      </c>
    </row>
    <row r="9" spans="1:14" x14ac:dyDescent="0.2">
      <c r="A9" s="5">
        <v>2015</v>
      </c>
      <c r="B9" s="5">
        <v>118</v>
      </c>
      <c r="C9" s="5">
        <v>5</v>
      </c>
      <c r="D9" s="5">
        <v>11</v>
      </c>
      <c r="E9" s="5">
        <v>155</v>
      </c>
      <c r="F9" s="5">
        <v>171</v>
      </c>
      <c r="G9" s="5">
        <v>212</v>
      </c>
      <c r="H9" s="4" t="s">
        <v>7</v>
      </c>
      <c r="I9" s="6">
        <f t="shared" si="1"/>
        <v>-150</v>
      </c>
      <c r="J9" s="6">
        <f t="shared" si="2"/>
        <v>0</v>
      </c>
      <c r="K9" s="6">
        <f t="shared" si="3"/>
        <v>3</v>
      </c>
      <c r="L9" s="6">
        <f t="shared" si="4"/>
        <v>58</v>
      </c>
      <c r="M9" s="6">
        <f t="shared" si="5"/>
        <v>61</v>
      </c>
      <c r="N9" s="6">
        <f t="shared" si="6"/>
        <v>-246</v>
      </c>
    </row>
    <row r="10" spans="1:14" x14ac:dyDescent="0.2">
      <c r="A10" s="5">
        <v>2016</v>
      </c>
      <c r="B10" s="5">
        <v>217</v>
      </c>
      <c r="C10" s="5">
        <v>10</v>
      </c>
      <c r="D10" s="5">
        <v>29</v>
      </c>
      <c r="E10" s="5">
        <v>278</v>
      </c>
      <c r="F10" s="5">
        <v>317</v>
      </c>
      <c r="G10" s="5">
        <v>362</v>
      </c>
      <c r="H10" s="4" t="s">
        <v>7</v>
      </c>
      <c r="I10" s="6">
        <f t="shared" si="1"/>
        <v>-119</v>
      </c>
      <c r="J10" s="6">
        <f t="shared" si="2"/>
        <v>0</v>
      </c>
      <c r="K10" s="6">
        <f t="shared" si="3"/>
        <v>8</v>
      </c>
      <c r="L10" s="6">
        <f t="shared" si="4"/>
        <v>139</v>
      </c>
      <c r="M10" s="6">
        <f t="shared" si="5"/>
        <v>147</v>
      </c>
      <c r="N10" s="6">
        <f t="shared" si="6"/>
        <v>-217</v>
      </c>
    </row>
    <row r="11" spans="1:14" x14ac:dyDescent="0.2">
      <c r="A11" s="5">
        <v>2017</v>
      </c>
      <c r="B11" s="5">
        <v>183</v>
      </c>
      <c r="C11" s="5">
        <v>7</v>
      </c>
      <c r="D11" s="5">
        <v>31</v>
      </c>
      <c r="E11" s="5">
        <v>232</v>
      </c>
      <c r="F11" s="5">
        <v>270</v>
      </c>
      <c r="G11" s="5">
        <v>310</v>
      </c>
      <c r="H11" s="4" t="s">
        <v>7</v>
      </c>
      <c r="I11" s="6">
        <f t="shared" si="1"/>
        <v>-138</v>
      </c>
      <c r="J11" s="6">
        <f t="shared" si="2"/>
        <v>0</v>
      </c>
      <c r="K11" s="6">
        <f t="shared" si="3"/>
        <v>7</v>
      </c>
      <c r="L11" s="6">
        <f t="shared" si="4"/>
        <v>62</v>
      </c>
      <c r="M11" s="6">
        <f t="shared" si="5"/>
        <v>69</v>
      </c>
      <c r="N11" s="6">
        <f t="shared" si="6"/>
        <v>-268</v>
      </c>
    </row>
    <row r="12" spans="1:14" x14ac:dyDescent="0.2">
      <c r="A12" s="5">
        <v>2018</v>
      </c>
      <c r="B12" s="5">
        <v>187</v>
      </c>
      <c r="C12" s="5">
        <v>11</v>
      </c>
      <c r="D12" s="5">
        <v>16</v>
      </c>
      <c r="E12" s="5">
        <v>241</v>
      </c>
      <c r="F12" s="5">
        <v>268</v>
      </c>
      <c r="G12" s="5">
        <v>305</v>
      </c>
      <c r="H12" s="4" t="s">
        <v>7</v>
      </c>
    </row>
    <row r="13" spans="1:14" x14ac:dyDescent="0.2">
      <c r="A13" s="5">
        <v>2019</v>
      </c>
      <c r="B13" s="5">
        <v>171</v>
      </c>
      <c r="C13" s="5">
        <v>5</v>
      </c>
      <c r="D13" s="5">
        <v>31</v>
      </c>
      <c r="E13" s="5">
        <v>198</v>
      </c>
      <c r="F13" s="5">
        <v>234</v>
      </c>
      <c r="G13" s="5">
        <v>296</v>
      </c>
      <c r="H13" s="4" t="s">
        <v>7</v>
      </c>
      <c r="I13" s="6" t="s">
        <v>18</v>
      </c>
      <c r="J13" s="6"/>
      <c r="K13" s="4" t="s">
        <v>19</v>
      </c>
    </row>
    <row r="14" spans="1:14" x14ac:dyDescent="0.2">
      <c r="A14" s="5">
        <v>2020</v>
      </c>
      <c r="B14" s="5">
        <v>102</v>
      </c>
      <c r="C14" s="5">
        <v>7</v>
      </c>
      <c r="D14" s="5">
        <v>10</v>
      </c>
      <c r="E14" s="5">
        <v>119</v>
      </c>
      <c r="F14" s="5">
        <v>136</v>
      </c>
      <c r="G14" s="5">
        <v>162</v>
      </c>
      <c r="H14" s="4" t="s">
        <v>7</v>
      </c>
    </row>
    <row r="15" spans="1:14" x14ac:dyDescent="0.2">
      <c r="A15" s="5"/>
      <c r="B15" s="5"/>
      <c r="C15" s="5"/>
      <c r="D15" s="5"/>
      <c r="E15" s="5"/>
      <c r="F15" s="5"/>
      <c r="G15" s="5"/>
      <c r="H15" s="5"/>
    </row>
    <row r="16" spans="1:14" x14ac:dyDescent="0.2">
      <c r="A16" s="5"/>
      <c r="B16" s="5"/>
      <c r="C16" s="5" t="s">
        <v>8</v>
      </c>
      <c r="D16" s="5"/>
      <c r="E16" s="5"/>
      <c r="F16" s="5"/>
      <c r="G16" s="5"/>
      <c r="H16" s="5"/>
    </row>
    <row r="17" spans="1:7" x14ac:dyDescent="0.2">
      <c r="C17" s="5" t="s">
        <v>9</v>
      </c>
      <c r="D17" s="5"/>
      <c r="E17" s="5"/>
      <c r="F17" s="5"/>
    </row>
    <row r="21" spans="1:7" x14ac:dyDescent="0.2">
      <c r="A21" s="4" t="s">
        <v>0</v>
      </c>
      <c r="B21" s="4" t="s">
        <v>10</v>
      </c>
      <c r="C21" s="17" t="s">
        <v>11</v>
      </c>
      <c r="D21" s="17"/>
      <c r="E21" s="17"/>
      <c r="F21" s="17"/>
      <c r="G21" s="4" t="s">
        <v>12</v>
      </c>
    </row>
    <row r="22" spans="1:7" x14ac:dyDescent="0.2">
      <c r="C22" s="4" t="s">
        <v>15</v>
      </c>
      <c r="D22" s="4" t="s">
        <v>14</v>
      </c>
      <c r="E22" s="4" t="s">
        <v>13</v>
      </c>
    </row>
    <row r="23" spans="1:7" x14ac:dyDescent="0.2">
      <c r="A23" s="4">
        <v>2007</v>
      </c>
      <c r="B23" s="4">
        <v>231</v>
      </c>
      <c r="C23" s="4">
        <v>10</v>
      </c>
      <c r="D23" s="4">
        <v>10</v>
      </c>
      <c r="E23" s="4">
        <v>148</v>
      </c>
      <c r="F23" s="4">
        <f>SUM(C23:E23)</f>
        <v>168</v>
      </c>
      <c r="G23" s="4">
        <v>445</v>
      </c>
    </row>
    <row r="24" spans="1:7" x14ac:dyDescent="0.2">
      <c r="A24" s="4">
        <v>2008</v>
      </c>
      <c r="B24" s="4">
        <v>174</v>
      </c>
      <c r="C24" s="4">
        <v>9</v>
      </c>
      <c r="D24" s="4">
        <v>30</v>
      </c>
      <c r="E24" s="4">
        <v>107</v>
      </c>
      <c r="F24" s="4">
        <f t="shared" ref="F24:F33" si="7">SUM(C24:E24)</f>
        <v>146</v>
      </c>
      <c r="G24" s="4">
        <v>292</v>
      </c>
    </row>
    <row r="25" spans="1:7" x14ac:dyDescent="0.2">
      <c r="A25" s="4">
        <v>2009</v>
      </c>
      <c r="B25" s="4">
        <v>208</v>
      </c>
      <c r="C25" s="4">
        <v>6</v>
      </c>
      <c r="D25" s="4">
        <v>34</v>
      </c>
      <c r="E25" s="4">
        <v>118</v>
      </c>
      <c r="F25" s="4">
        <f t="shared" si="7"/>
        <v>158</v>
      </c>
      <c r="G25" s="4">
        <v>308</v>
      </c>
    </row>
    <row r="26" spans="1:7" x14ac:dyDescent="0.2">
      <c r="A26" s="4">
        <v>2010</v>
      </c>
      <c r="B26" s="4">
        <v>168</v>
      </c>
      <c r="C26" s="4">
        <v>14</v>
      </c>
      <c r="D26" s="4">
        <v>12</v>
      </c>
      <c r="E26" s="4">
        <v>110</v>
      </c>
      <c r="F26" s="4">
        <f t="shared" si="7"/>
        <v>136</v>
      </c>
      <c r="G26" s="4">
        <v>250</v>
      </c>
    </row>
    <row r="27" spans="1:7" x14ac:dyDescent="0.2">
      <c r="A27" s="4">
        <v>2011</v>
      </c>
      <c r="B27" s="4">
        <v>165</v>
      </c>
      <c r="C27" s="4">
        <v>6</v>
      </c>
      <c r="D27" s="4">
        <v>11</v>
      </c>
      <c r="E27" s="4">
        <v>103</v>
      </c>
      <c r="F27" s="4">
        <f t="shared" si="7"/>
        <v>120</v>
      </c>
      <c r="G27" s="4">
        <v>252</v>
      </c>
    </row>
    <row r="28" spans="1:7" x14ac:dyDescent="0.2">
      <c r="A28" s="4">
        <v>2012</v>
      </c>
      <c r="B28" s="4">
        <v>183</v>
      </c>
      <c r="C28" s="4">
        <v>7</v>
      </c>
      <c r="D28" s="4">
        <v>19</v>
      </c>
      <c r="E28" s="4">
        <v>66</v>
      </c>
      <c r="F28" s="4">
        <f t="shared" si="7"/>
        <v>92</v>
      </c>
      <c r="G28" s="4">
        <v>291</v>
      </c>
    </row>
    <row r="29" spans="1:7" x14ac:dyDescent="0.2">
      <c r="A29" s="4">
        <v>2013</v>
      </c>
      <c r="B29" s="4">
        <v>220</v>
      </c>
      <c r="C29" s="4">
        <v>4</v>
      </c>
      <c r="D29" s="4">
        <v>6</v>
      </c>
      <c r="E29" s="4">
        <v>96</v>
      </c>
      <c r="F29" s="4">
        <f t="shared" si="7"/>
        <v>106</v>
      </c>
      <c r="G29" s="4">
        <v>346</v>
      </c>
    </row>
    <row r="30" spans="1:7" x14ac:dyDescent="0.2">
      <c r="A30" s="4">
        <v>2014</v>
      </c>
      <c r="B30" s="4">
        <v>221</v>
      </c>
      <c r="C30" s="4">
        <v>8</v>
      </c>
      <c r="D30" s="4">
        <v>12</v>
      </c>
      <c r="E30" s="4">
        <v>110</v>
      </c>
      <c r="F30" s="4">
        <f t="shared" si="7"/>
        <v>130</v>
      </c>
      <c r="G30" s="4">
        <v>348</v>
      </c>
    </row>
    <row r="31" spans="1:7" x14ac:dyDescent="0.2">
      <c r="A31" s="4">
        <v>2015</v>
      </c>
      <c r="B31" s="4">
        <v>268</v>
      </c>
      <c r="C31" s="4">
        <v>5</v>
      </c>
      <c r="D31" s="4">
        <v>8</v>
      </c>
      <c r="E31" s="4">
        <v>97</v>
      </c>
      <c r="F31" s="4">
        <f t="shared" si="7"/>
        <v>110</v>
      </c>
      <c r="G31" s="4">
        <v>458</v>
      </c>
    </row>
    <row r="32" spans="1:7" x14ac:dyDescent="0.2">
      <c r="A32" s="4">
        <v>2016</v>
      </c>
      <c r="B32" s="4">
        <v>336</v>
      </c>
      <c r="C32" s="4">
        <v>10</v>
      </c>
      <c r="D32" s="4">
        <v>21</v>
      </c>
      <c r="E32" s="4">
        <v>139</v>
      </c>
      <c r="F32" s="4">
        <f t="shared" si="7"/>
        <v>170</v>
      </c>
      <c r="G32" s="4">
        <v>579</v>
      </c>
    </row>
    <row r="33" spans="1:7" x14ac:dyDescent="0.2">
      <c r="A33" s="4">
        <v>2017</v>
      </c>
      <c r="B33" s="4">
        <v>321</v>
      </c>
      <c r="C33" s="4">
        <v>7</v>
      </c>
      <c r="D33" s="4">
        <v>24</v>
      </c>
      <c r="E33" s="4">
        <v>170</v>
      </c>
      <c r="F33" s="4">
        <f t="shared" si="7"/>
        <v>201</v>
      </c>
      <c r="G33" s="4">
        <v>578</v>
      </c>
    </row>
    <row r="35" spans="1:7" x14ac:dyDescent="0.2">
      <c r="A35" s="4" t="s">
        <v>16</v>
      </c>
    </row>
  </sheetData>
  <mergeCells count="1">
    <mergeCell ref="C21:F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zoomScale="130" zoomScaleNormal="130" workbookViewId="0">
      <selection activeCell="J11" sqref="J11"/>
    </sheetView>
  </sheetViews>
  <sheetFormatPr baseColWidth="10" defaultRowHeight="10.199999999999999" x14ac:dyDescent="0.2"/>
  <cols>
    <col min="1" max="1" width="11.33203125" style="8" customWidth="1"/>
    <col min="2" max="2" width="10.21875" style="4" customWidth="1"/>
    <col min="3" max="3" width="9.21875" style="4" customWidth="1"/>
    <col min="4" max="4" width="16.21875" style="4" customWidth="1"/>
    <col min="5" max="5" width="15.88671875" style="4" customWidth="1"/>
    <col min="6" max="6" width="11.44140625" style="4"/>
    <col min="7" max="7" width="13.44140625" style="4" customWidth="1"/>
    <col min="8" max="16384" width="11.5546875" style="4"/>
  </cols>
  <sheetData>
    <row r="1" spans="1:9" ht="15" customHeight="1" x14ac:dyDescent="0.2">
      <c r="A1" s="20" t="s">
        <v>44</v>
      </c>
      <c r="B1" s="27" t="s">
        <v>25</v>
      </c>
      <c r="C1" s="24" t="s">
        <v>30</v>
      </c>
      <c r="D1" s="25"/>
      <c r="E1" s="25"/>
      <c r="F1" s="26"/>
      <c r="G1" s="22" t="s">
        <v>12</v>
      </c>
    </row>
    <row r="2" spans="1:9" ht="32.25" customHeight="1" x14ac:dyDescent="0.2">
      <c r="A2" s="21"/>
      <c r="B2" s="23"/>
      <c r="C2" s="9" t="s">
        <v>26</v>
      </c>
      <c r="D2" s="29" t="s">
        <v>45</v>
      </c>
      <c r="E2" s="29" t="s">
        <v>46</v>
      </c>
      <c r="F2" s="9" t="s">
        <v>27</v>
      </c>
      <c r="G2" s="23"/>
    </row>
    <row r="3" spans="1:9" ht="15" customHeight="1" x14ac:dyDescent="0.2">
      <c r="A3" s="13" t="s">
        <v>31</v>
      </c>
      <c r="B3" s="11">
        <v>10</v>
      </c>
      <c r="C3" s="11">
        <v>0</v>
      </c>
      <c r="D3" s="11">
        <v>1</v>
      </c>
      <c r="E3" s="11">
        <v>13</v>
      </c>
      <c r="F3" s="11">
        <f>SUM(C3:E3)</f>
        <v>14</v>
      </c>
      <c r="G3" s="11">
        <v>17</v>
      </c>
    </row>
    <row r="4" spans="1:9" ht="15" customHeight="1" x14ac:dyDescent="0.2">
      <c r="A4" s="16" t="s">
        <v>32</v>
      </c>
      <c r="B4" s="10">
        <v>16</v>
      </c>
      <c r="C4" s="10">
        <v>1</v>
      </c>
      <c r="D4" s="10">
        <v>1</v>
      </c>
      <c r="E4" s="10">
        <v>19</v>
      </c>
      <c r="F4" s="10">
        <f t="shared" ref="F4:F13" si="0">SUM(C4:E4)</f>
        <v>21</v>
      </c>
      <c r="G4" s="10">
        <v>24</v>
      </c>
    </row>
    <row r="5" spans="1:9" ht="15" customHeight="1" x14ac:dyDescent="0.2">
      <c r="A5" s="13" t="s">
        <v>33</v>
      </c>
      <c r="B5" s="11">
        <v>9</v>
      </c>
      <c r="C5" s="11">
        <v>3</v>
      </c>
      <c r="D5" s="11">
        <v>0</v>
      </c>
      <c r="E5" s="11">
        <v>12</v>
      </c>
      <c r="F5" s="11">
        <f t="shared" si="0"/>
        <v>15</v>
      </c>
      <c r="G5" s="11">
        <v>15</v>
      </c>
    </row>
    <row r="6" spans="1:9" ht="15" customHeight="1" x14ac:dyDescent="0.2">
      <c r="A6" s="16" t="s">
        <v>34</v>
      </c>
      <c r="B6" s="10">
        <v>3</v>
      </c>
      <c r="C6" s="10">
        <v>0</v>
      </c>
      <c r="D6" s="10">
        <v>0</v>
      </c>
      <c r="E6" s="10">
        <v>3</v>
      </c>
      <c r="F6" s="10">
        <f t="shared" si="0"/>
        <v>3</v>
      </c>
      <c r="G6" s="10">
        <v>4</v>
      </c>
    </row>
    <row r="7" spans="1:9" ht="15" customHeight="1" x14ac:dyDescent="0.2">
      <c r="A7" s="13" t="s">
        <v>35</v>
      </c>
      <c r="B7" s="11">
        <v>8</v>
      </c>
      <c r="C7" s="11">
        <v>1</v>
      </c>
      <c r="D7" s="11">
        <v>1</v>
      </c>
      <c r="E7" s="11">
        <v>7</v>
      </c>
      <c r="F7" s="11">
        <f t="shared" si="0"/>
        <v>9</v>
      </c>
      <c r="G7" s="11">
        <v>11</v>
      </c>
    </row>
    <row r="8" spans="1:9" ht="15" customHeight="1" x14ac:dyDescent="0.2">
      <c r="A8" s="16" t="s">
        <v>36</v>
      </c>
      <c r="B8" s="10">
        <v>8</v>
      </c>
      <c r="C8" s="10">
        <v>0</v>
      </c>
      <c r="D8" s="10">
        <v>0</v>
      </c>
      <c r="E8" s="10">
        <v>8</v>
      </c>
      <c r="F8" s="10">
        <f t="shared" si="0"/>
        <v>8</v>
      </c>
      <c r="G8" s="10">
        <v>12</v>
      </c>
    </row>
    <row r="9" spans="1:9" ht="15" customHeight="1" x14ac:dyDescent="0.2">
      <c r="A9" s="13" t="s">
        <v>37</v>
      </c>
      <c r="B9" s="11">
        <v>14</v>
      </c>
      <c r="C9" s="11">
        <v>0</v>
      </c>
      <c r="D9" s="11">
        <v>1</v>
      </c>
      <c r="E9" s="11">
        <v>16</v>
      </c>
      <c r="F9" s="11">
        <f t="shared" si="0"/>
        <v>17</v>
      </c>
      <c r="G9" s="11">
        <v>22</v>
      </c>
    </row>
    <row r="10" spans="1:9" ht="15" customHeight="1" x14ac:dyDescent="0.2">
      <c r="A10" s="16" t="s">
        <v>38</v>
      </c>
      <c r="B10" s="10">
        <v>12</v>
      </c>
      <c r="C10" s="10">
        <v>2</v>
      </c>
      <c r="D10" s="10">
        <v>3</v>
      </c>
      <c r="E10" s="10">
        <v>10</v>
      </c>
      <c r="F10" s="10">
        <f t="shared" si="0"/>
        <v>15</v>
      </c>
      <c r="G10" s="10">
        <v>18</v>
      </c>
    </row>
    <row r="11" spans="1:9" ht="15" customHeight="1" x14ac:dyDescent="0.2">
      <c r="A11" s="13" t="s">
        <v>39</v>
      </c>
      <c r="B11" s="11">
        <v>9</v>
      </c>
      <c r="C11" s="11">
        <v>1</v>
      </c>
      <c r="D11" s="11">
        <v>3</v>
      </c>
      <c r="E11" s="11">
        <v>11</v>
      </c>
      <c r="F11" s="11">
        <f t="shared" si="0"/>
        <v>15</v>
      </c>
      <c r="G11" s="11">
        <v>13</v>
      </c>
    </row>
    <row r="12" spans="1:9" ht="15" customHeight="1" x14ac:dyDescent="0.2">
      <c r="A12" s="16" t="s">
        <v>40</v>
      </c>
      <c r="B12" s="10">
        <v>6</v>
      </c>
      <c r="C12" s="10">
        <v>0</v>
      </c>
      <c r="D12" s="10">
        <v>0</v>
      </c>
      <c r="E12" s="10">
        <v>7</v>
      </c>
      <c r="F12" s="10">
        <v>7</v>
      </c>
      <c r="G12" s="10">
        <v>12</v>
      </c>
    </row>
    <row r="13" spans="1:9" ht="15" customHeight="1" x14ac:dyDescent="0.25">
      <c r="A13" s="13" t="s">
        <v>41</v>
      </c>
      <c r="B13" s="11">
        <v>8</v>
      </c>
      <c r="C13" s="11">
        <v>0</v>
      </c>
      <c r="D13" s="11">
        <v>2</v>
      </c>
      <c r="E13" s="11">
        <v>8</v>
      </c>
      <c r="F13" s="11">
        <f t="shared" si="0"/>
        <v>10</v>
      </c>
      <c r="G13" s="11">
        <v>15</v>
      </c>
      <c r="I13" s="12"/>
    </row>
    <row r="14" spans="1:9" ht="15" customHeight="1" x14ac:dyDescent="0.2">
      <c r="A14" s="14" t="s">
        <v>42</v>
      </c>
      <c r="B14" s="10">
        <v>10</v>
      </c>
      <c r="C14" s="10">
        <v>0</v>
      </c>
      <c r="D14" s="10">
        <v>0</v>
      </c>
      <c r="E14" s="10">
        <v>19</v>
      </c>
      <c r="F14" s="10">
        <v>19</v>
      </c>
      <c r="G14" s="10">
        <v>18</v>
      </c>
    </row>
    <row r="15" spans="1:9" ht="15" customHeight="1" x14ac:dyDescent="0.2">
      <c r="A15" s="13" t="s">
        <v>43</v>
      </c>
      <c r="B15" s="15">
        <f>SUM(B3:B14)</f>
        <v>113</v>
      </c>
      <c r="C15" s="15">
        <f t="shared" ref="C15:G15" si="1">SUM(C3:C14)</f>
        <v>8</v>
      </c>
      <c r="D15" s="15">
        <f>SUM(D3:D14)</f>
        <v>12</v>
      </c>
      <c r="E15" s="15">
        <f>SUM(E3:E14)</f>
        <v>133</v>
      </c>
      <c r="F15" s="15">
        <f t="shared" si="1"/>
        <v>153</v>
      </c>
      <c r="G15" s="15">
        <f t="shared" si="1"/>
        <v>181</v>
      </c>
    </row>
    <row r="16" spans="1:9" ht="15" customHeight="1" x14ac:dyDescent="0.2">
      <c r="A16" s="7"/>
      <c r="B16" s="5"/>
      <c r="C16" s="5"/>
      <c r="D16" s="5"/>
      <c r="E16" s="5"/>
      <c r="F16" s="5"/>
      <c r="G16" s="5"/>
    </row>
    <row r="17" spans="1:7" ht="24.6" customHeight="1" x14ac:dyDescent="0.2">
      <c r="A17" s="28" t="s">
        <v>47</v>
      </c>
      <c r="B17" s="28"/>
      <c r="C17" s="28"/>
      <c r="D17" s="28"/>
      <c r="E17" s="28"/>
      <c r="F17" s="28"/>
      <c r="G17" s="28"/>
    </row>
    <row r="18" spans="1:7" ht="13.8" x14ac:dyDescent="0.25">
      <c r="A18" s="19" t="s">
        <v>28</v>
      </c>
      <c r="B18" s="19"/>
      <c r="C18" s="19"/>
      <c r="D18" s="19"/>
      <c r="E18" s="19"/>
      <c r="F18" s="19"/>
      <c r="G18" s="19"/>
    </row>
    <row r="19" spans="1:7" ht="15" customHeight="1" x14ac:dyDescent="0.2">
      <c r="A19" s="18" t="s">
        <v>29</v>
      </c>
      <c r="B19" s="18"/>
      <c r="C19" s="18"/>
      <c r="D19" s="18"/>
      <c r="E19" s="18"/>
      <c r="F19" s="18"/>
      <c r="G19" s="18"/>
    </row>
  </sheetData>
  <mergeCells count="7">
    <mergeCell ref="A17:G17"/>
    <mergeCell ref="A18:G18"/>
    <mergeCell ref="A19:G19"/>
    <mergeCell ref="A1:A2"/>
    <mergeCell ref="G1:G2"/>
    <mergeCell ref="C1:F1"/>
    <mergeCell ref="B1:B2"/>
  </mergeCells>
  <hyperlinks>
    <hyperlink ref="A18:G18" r:id="rId1" display=" DGT en cifras"/>
  </hyperlinks>
  <pageMargins left="0.7" right="0.7" top="0.75" bottom="0.75" header="0.3" footer="0.3"/>
  <pageSetup paperSize="9" orientation="portrait" r:id="rId2"/>
  <ignoredErrors>
    <ignoredError sqref="F4:F6 F9:F11 F7:F8 F13" formulaRange="1"/>
  </ignoredErrors>
  <webPublishItems count="1">
    <webPublishItem id="23507" divId="Lanzarote accidentes con víctimas_23507" sourceType="sheet" destinationFile="C:\Users\macarenacabrera\Downloads\accidentes_meses20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 Martin</dc:creator>
  <cp:lastModifiedBy>Macarena Cabrera</cp:lastModifiedBy>
  <dcterms:created xsi:type="dcterms:W3CDTF">2022-05-25T06:57:20Z</dcterms:created>
  <dcterms:modified xsi:type="dcterms:W3CDTF">2026-02-24T13:21:38Z</dcterms:modified>
</cp:coreProperties>
</file>