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2019" sheetId="1" r:id="rId1"/>
  </sheets>
  <definedNames>
    <definedName name="_xlnm.Print_Area" localSheetId="0">'2019'!$A$1:$H$26</definedName>
  </definedNames>
  <calcPr fullCalcOnLoad="1"/>
</workbook>
</file>

<file path=xl/sharedStrings.xml><?xml version="1.0" encoding="utf-8"?>
<sst xmlns="http://schemas.openxmlformats.org/spreadsheetml/2006/main" count="38" uniqueCount="31">
  <si>
    <t>Homicidio</t>
  </si>
  <si>
    <t>Aborto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</si>
  <si>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</si>
  <si>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</si>
  <si>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</si>
  <si>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</si>
  <si>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</si>
  <si>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</si>
  <si>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derechos y deberes familiares</t>
  </si>
  <si>
    <t>Quebrantamientos de Penas</t>
  </si>
  <si>
    <t>Quebrantamientos de Medidas</t>
  </si>
  <si>
    <t>Otros</t>
  </si>
  <si>
    <t>TOTAL DELITOS</t>
  </si>
  <si>
    <t>Lesiones al feto</t>
  </si>
  <si>
    <t>PARTIDO JUDICIAL DE ARRECIFE</t>
  </si>
  <si>
    <t>FUENTE: Consejo General del Poder Judicial (CGPJ).</t>
  </si>
  <si>
    <t>TOTAL</t>
  </si>
  <si>
    <t>Injurias</t>
  </si>
  <si>
    <t>Vejación injusta</t>
  </si>
  <si>
    <t>Otras</t>
  </si>
  <si>
    <t>DELITOS INGRESADOS</t>
  </si>
  <si>
    <t>Contra la intimidad y el derecho a la propia imagen</t>
  </si>
  <si>
    <t>Contra el honor</t>
  </si>
  <si>
    <r>
      <t xml:space="preserve">I </t>
    </r>
    <r>
      <rPr>
        <b/>
        <sz val="7"/>
        <color indexed="9"/>
        <rFont val="Verdana"/>
        <family val="2"/>
      </rPr>
      <t>Trimestre</t>
    </r>
  </si>
  <si>
    <r>
      <t xml:space="preserve">II </t>
    </r>
    <r>
      <rPr>
        <b/>
        <sz val="7"/>
        <color indexed="9"/>
        <rFont val="Verdana"/>
        <family val="2"/>
      </rPr>
      <t>Trimestre</t>
    </r>
  </si>
  <si>
    <r>
      <t xml:space="preserve">III </t>
    </r>
    <r>
      <rPr>
        <b/>
        <sz val="7"/>
        <color indexed="9"/>
        <rFont val="Verdana"/>
        <family val="2"/>
      </rPr>
      <t>Trimestre</t>
    </r>
  </si>
  <si>
    <r>
      <t xml:space="preserve">IV </t>
    </r>
    <r>
      <rPr>
        <b/>
        <sz val="7"/>
        <color indexed="9"/>
        <rFont val="Verdana"/>
        <family val="2"/>
      </rPr>
      <t>Trimestre</t>
    </r>
  </si>
  <si>
    <t>OTROS DELITOS LEVES Y FALTAS</t>
  </si>
  <si>
    <r>
      <rPr>
        <b/>
        <sz val="8"/>
        <color indexed="9"/>
        <rFont val="Verdana"/>
        <family val="2"/>
      </rPr>
      <t xml:space="preserve">2020 </t>
    </r>
    <r>
      <rPr>
        <b/>
        <sz val="6"/>
        <color indexed="9"/>
        <rFont val="Verdana"/>
        <family val="2"/>
      </rPr>
      <t>Acumulado</t>
    </r>
  </si>
  <si>
    <r>
      <rPr>
        <b/>
        <sz val="8"/>
        <color indexed="9"/>
        <rFont val="Verdana"/>
        <family val="2"/>
      </rPr>
      <t xml:space="preserve">2019 </t>
    </r>
    <r>
      <rPr>
        <b/>
        <sz val="6"/>
        <color indexed="9"/>
        <rFont val="Verdana"/>
        <family val="2"/>
      </rPr>
      <t>Acumulado</t>
    </r>
  </si>
  <si>
    <t>Var. 2020/19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</si>
</sst>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[$-C0A]dddd\,\ d&quot; de &quot;mmmm&quot; de &quot;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7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indent="1"/>
    </xf>
    <xf numFmtId="0" fontId="1" fillId="34" borderId="10" xfId="0" applyNumberFormat="1" applyFont="1" applyFill="1" applyBorder="1" applyAlignment="1">
      <alignment horizontal="right" vertical="center" indent="1"/>
    </xf>
    <xf numFmtId="0" fontId="4" fillId="34" borderId="10" xfId="0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0" fontId="4" fillId="33" borderId="10" xfId="0" applyNumberFormat="1" applyFont="1" applyFill="1" applyBorder="1" applyAlignment="1">
      <alignment horizontal="right" vertical="center" indent="1"/>
    </xf>
    <xf numFmtId="0" fontId="1" fillId="35" borderId="10" xfId="0" applyFont="1" applyFill="1" applyBorder="1" applyAlignment="1">
      <alignment horizontal="right" vertical="center" indent="1"/>
    </xf>
    <xf numFmtId="0" fontId="1" fillId="35" borderId="10" xfId="0" applyNumberFormat="1" applyFont="1" applyFill="1" applyBorder="1" applyAlignment="1">
      <alignment horizontal="right" vertical="center" indent="1"/>
    </xf>
    <xf numFmtId="3" fontId="1" fillId="35" borderId="10" xfId="0" applyNumberFormat="1" applyFont="1" applyFill="1" applyBorder="1" applyAlignment="1">
      <alignment horizontal="right" vertical="center" indent="1"/>
    </xf>
    <xf numFmtId="1" fontId="1" fillId="35" borderId="10" xfId="0" applyNumberFormat="1" applyFont="1" applyFill="1" applyBorder="1" applyAlignment="1">
      <alignment horizontal="right" vertical="center" indent="1"/>
    </xf>
    <xf numFmtId="1" fontId="1" fillId="34" borderId="10" xfId="0" applyNumberFormat="1" applyFont="1" applyFill="1" applyBorder="1" applyAlignment="1">
      <alignment horizontal="right" vertical="center" indent="1"/>
    </xf>
    <xf numFmtId="0" fontId="4" fillId="35" borderId="10" xfId="0" applyFont="1" applyFill="1" applyBorder="1" applyAlignment="1">
      <alignment horizontal="right" vertical="center" indent="1"/>
    </xf>
    <xf numFmtId="2" fontId="4" fillId="33" borderId="10" xfId="0" applyNumberFormat="1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 indent="1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" fontId="1" fillId="36" borderId="10" xfId="0" applyNumberFormat="1" applyFont="1" applyFill="1" applyBorder="1" applyAlignment="1">
      <alignment horizontal="right" vertical="center" indent="1"/>
    </xf>
    <xf numFmtId="9" fontId="1" fillId="34" borderId="10" xfId="0" applyNumberFormat="1" applyFont="1" applyFill="1" applyBorder="1" applyAlignment="1">
      <alignment horizontal="right" vertical="center" indent="1"/>
    </xf>
    <xf numFmtId="9" fontId="1" fillId="36" borderId="10" xfId="0" applyNumberFormat="1" applyFont="1" applyFill="1" applyBorder="1" applyAlignment="1">
      <alignment horizontal="right" vertical="center" indent="1"/>
    </xf>
    <xf numFmtId="9" fontId="1" fillId="0" borderId="11" xfId="0" applyNumberFormat="1" applyFont="1" applyBorder="1" applyAlignment="1">
      <alignment horizontal="right" vertical="center" indent="1"/>
    </xf>
    <xf numFmtId="0" fontId="48" fillId="33" borderId="10" xfId="0" applyFont="1" applyFill="1" applyBorder="1" applyAlignment="1">
      <alignment horizontal="right" vertical="center" inden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right" vertical="center" indent="1"/>
    </xf>
    <xf numFmtId="0" fontId="1" fillId="36" borderId="10" xfId="0" applyNumberFormat="1" applyFont="1" applyFill="1" applyBorder="1" applyAlignment="1">
      <alignment horizontal="right" vertical="center" indent="1"/>
    </xf>
    <xf numFmtId="3" fontId="1" fillId="36" borderId="10" xfId="0" applyNumberFormat="1" applyFont="1" applyFill="1" applyBorder="1" applyAlignment="1">
      <alignment horizontal="right" vertical="center" indent="1"/>
    </xf>
    <xf numFmtId="0" fontId="4" fillId="36" borderId="10" xfId="0" applyFont="1" applyFill="1" applyBorder="1" applyAlignment="1">
      <alignment horizontal="right" vertical="center" indent="1"/>
    </xf>
    <xf numFmtId="0" fontId="1" fillId="36" borderId="0" xfId="0" applyFont="1" applyFill="1" applyAlignment="1">
      <alignment/>
    </xf>
    <xf numFmtId="0" fontId="4" fillId="37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right" vertical="center" indent="1"/>
    </xf>
    <xf numFmtId="0" fontId="1" fillId="37" borderId="10" xfId="0" applyNumberFormat="1" applyFont="1" applyFill="1" applyBorder="1" applyAlignment="1">
      <alignment horizontal="right" vertical="center" indent="1"/>
    </xf>
    <xf numFmtId="3" fontId="1" fillId="37" borderId="10" xfId="0" applyNumberFormat="1" applyFont="1" applyFill="1" applyBorder="1" applyAlignment="1">
      <alignment horizontal="right" vertical="center" indent="1"/>
    </xf>
    <xf numFmtId="0" fontId="4" fillId="37" borderId="10" xfId="0" applyFont="1" applyFill="1" applyBorder="1" applyAlignment="1">
      <alignment horizontal="right" vertical="center" indent="1"/>
    </xf>
    <xf numFmtId="9" fontId="1" fillId="37" borderId="10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Alignment="1">
      <alignment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 indent="1"/>
    </xf>
    <xf numFmtId="9" fontId="1" fillId="35" borderId="10" xfId="54" applyFont="1" applyFill="1" applyBorder="1" applyAlignment="1">
      <alignment horizontal="right" vertical="center" indent="1"/>
    </xf>
    <xf numFmtId="9" fontId="1" fillId="36" borderId="10" xfId="54" applyFont="1" applyFill="1" applyBorder="1" applyAlignment="1">
      <alignment horizontal="right" vertical="center" indent="1"/>
    </xf>
    <xf numFmtId="3" fontId="4" fillId="37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">
      <selection activeCell="M16" sqref="M15:N16"/>
    </sheetView>
  </sheetViews>
  <sheetFormatPr defaultColWidth="10.8515625" defaultRowHeight="12.75"/>
  <cols>
    <col min="1" max="1" width="48.7109375" style="1" customWidth="1"/>
    <col min="2" max="5" width="8.28125" style="1" customWidth="1"/>
    <col min="6" max="6" width="8.7109375" style="1" customWidth="1"/>
    <col min="7" max="7" width="8.7109375" style="33" customWidth="1"/>
    <col min="8" max="8" width="8.8515625" style="1" customWidth="1"/>
    <col min="9" max="9" width="11.421875" style="1" bestFit="1" customWidth="1"/>
    <col min="10" max="16384" width="10.8515625" style="1" customWidth="1"/>
  </cols>
  <sheetData>
    <row r="1" spans="1:8" ht="28.5" customHeight="1">
      <c r="A1" s="16" t="s">
        <v>14</v>
      </c>
      <c r="B1" s="2" t="s">
        <v>23</v>
      </c>
      <c r="C1" s="2" t="s">
        <v>24</v>
      </c>
      <c r="D1" s="2" t="s">
        <v>25</v>
      </c>
      <c r="E1" s="2" t="s">
        <v>26</v>
      </c>
      <c r="F1" s="21" t="s">
        <v>28</v>
      </c>
      <c r="G1" s="34" t="s">
        <v>29</v>
      </c>
      <c r="H1" s="21" t="s">
        <v>30</v>
      </c>
    </row>
    <row r="2" spans="1:8" ht="15" customHeight="1">
      <c r="A2" s="17" t="s">
        <v>20</v>
      </c>
      <c r="B2" s="6"/>
      <c r="C2" s="7"/>
      <c r="D2" s="8"/>
      <c r="E2" s="7"/>
      <c r="F2" s="22"/>
      <c r="G2" s="32"/>
      <c r="H2" s="15"/>
    </row>
    <row r="3" spans="1:9" ht="15" customHeight="1">
      <c r="A3" s="18" t="s">
        <v>0</v>
      </c>
      <c r="B3" s="9">
        <v>0</v>
      </c>
      <c r="C3" s="9">
        <v>1</v>
      </c>
      <c r="D3" s="9">
        <v>0</v>
      </c>
      <c r="E3" s="9">
        <v>0</v>
      </c>
      <c r="F3" s="14">
        <v>1</v>
      </c>
      <c r="G3" s="11">
        <v>1</v>
      </c>
      <c r="H3" s="31">
        <f>(F3-G3)/G3</f>
        <v>0</v>
      </c>
      <c r="I3" s="27"/>
    </row>
    <row r="4" spans="1:9" ht="15" customHeight="1">
      <c r="A4" s="19" t="s">
        <v>1</v>
      </c>
      <c r="B4" s="3">
        <v>0</v>
      </c>
      <c r="C4" s="3">
        <v>0</v>
      </c>
      <c r="D4" s="3">
        <v>0</v>
      </c>
      <c r="E4" s="3">
        <v>0</v>
      </c>
      <c r="F4" s="5">
        <v>0</v>
      </c>
      <c r="G4" s="4">
        <v>0</v>
      </c>
      <c r="H4" s="13"/>
      <c r="I4" s="27"/>
    </row>
    <row r="5" spans="1:9" ht="15" customHeight="1">
      <c r="A5" s="20" t="s">
        <v>13</v>
      </c>
      <c r="B5" s="9">
        <v>0</v>
      </c>
      <c r="C5" s="9">
        <v>0</v>
      </c>
      <c r="D5" s="9">
        <v>0</v>
      </c>
      <c r="E5" s="9">
        <v>0</v>
      </c>
      <c r="F5" s="14">
        <v>0</v>
      </c>
      <c r="G5" s="11">
        <v>0</v>
      </c>
      <c r="H5" s="28"/>
      <c r="I5" s="27"/>
    </row>
    <row r="6" spans="1:9" ht="15" customHeight="1">
      <c r="A6" s="19" t="s">
        <v>2</v>
      </c>
      <c r="B6" s="3">
        <v>49</v>
      </c>
      <c r="C6" s="3">
        <v>44</v>
      </c>
      <c r="D6" s="3">
        <v>16</v>
      </c>
      <c r="E6" s="3">
        <v>57</v>
      </c>
      <c r="F6" s="5">
        <v>166</v>
      </c>
      <c r="G6" s="4">
        <v>225</v>
      </c>
      <c r="H6" s="29">
        <f>(F6-G6)/G6</f>
        <v>-0.26222222222222225</v>
      </c>
      <c r="I6" s="47"/>
    </row>
    <row r="7" spans="1:8" ht="15" customHeight="1">
      <c r="A7" s="18" t="s">
        <v>3</v>
      </c>
      <c r="B7" s="9">
        <v>13</v>
      </c>
      <c r="C7" s="9">
        <v>11</v>
      </c>
      <c r="D7" s="9">
        <v>58</v>
      </c>
      <c r="E7" s="9">
        <v>25</v>
      </c>
      <c r="F7" s="14">
        <v>107</v>
      </c>
      <c r="G7" s="11">
        <v>120</v>
      </c>
      <c r="H7" s="30">
        <f aca="true" t="shared" si="0" ref="H7:H18">(F7-G7)/G7</f>
        <v>-0.10833333333333334</v>
      </c>
    </row>
    <row r="8" spans="1:8" ht="15" customHeight="1">
      <c r="A8" s="19" t="s">
        <v>4</v>
      </c>
      <c r="B8" s="3">
        <v>2</v>
      </c>
      <c r="C8" s="3">
        <v>0</v>
      </c>
      <c r="D8" s="3">
        <v>10</v>
      </c>
      <c r="E8" s="3">
        <v>2</v>
      </c>
      <c r="F8" s="5">
        <v>14</v>
      </c>
      <c r="G8" s="44">
        <v>6</v>
      </c>
      <c r="H8" s="29">
        <f t="shared" si="0"/>
        <v>1.3333333333333333</v>
      </c>
    </row>
    <row r="9" spans="1:8" ht="15" customHeight="1">
      <c r="A9" s="18" t="s">
        <v>5</v>
      </c>
      <c r="B9" s="9">
        <v>5</v>
      </c>
      <c r="C9" s="9">
        <v>11</v>
      </c>
      <c r="D9" s="9">
        <v>12</v>
      </c>
      <c r="E9" s="9">
        <v>14</v>
      </c>
      <c r="F9" s="14">
        <v>42</v>
      </c>
      <c r="G9" s="10">
        <v>12</v>
      </c>
      <c r="H9" s="55">
        <f t="shared" si="0"/>
        <v>2.5</v>
      </c>
    </row>
    <row r="10" spans="1:8" ht="15" customHeight="1">
      <c r="A10" s="19" t="s">
        <v>6</v>
      </c>
      <c r="B10" s="3">
        <v>0</v>
      </c>
      <c r="C10" s="3">
        <v>0</v>
      </c>
      <c r="D10" s="3">
        <v>1</v>
      </c>
      <c r="E10" s="3">
        <v>0</v>
      </c>
      <c r="F10" s="5">
        <v>1</v>
      </c>
      <c r="G10" s="44">
        <v>7</v>
      </c>
      <c r="H10" s="46">
        <f>(F10-G10)/G10</f>
        <v>-0.8571428571428571</v>
      </c>
    </row>
    <row r="11" spans="1:8" ht="15" customHeight="1">
      <c r="A11" s="18" t="s">
        <v>7</v>
      </c>
      <c r="B11" s="9">
        <v>3</v>
      </c>
      <c r="C11" s="10">
        <v>9</v>
      </c>
      <c r="D11" s="10">
        <v>18</v>
      </c>
      <c r="E11" s="11">
        <v>5</v>
      </c>
      <c r="F11" s="14">
        <v>35</v>
      </c>
      <c r="G11" s="11">
        <v>3</v>
      </c>
      <c r="H11" s="30"/>
    </row>
    <row r="12" spans="1:8" ht="15" customHeight="1">
      <c r="A12" s="41" t="s">
        <v>21</v>
      </c>
      <c r="B12" s="42">
        <v>0</v>
      </c>
      <c r="C12" s="43">
        <v>0</v>
      </c>
      <c r="D12" s="43">
        <v>0</v>
      </c>
      <c r="E12" s="44">
        <v>0</v>
      </c>
      <c r="F12" s="45">
        <v>0</v>
      </c>
      <c r="G12" s="44">
        <v>3</v>
      </c>
      <c r="H12" s="46"/>
    </row>
    <row r="13" spans="1:12" s="40" customFormat="1" ht="15" customHeight="1">
      <c r="A13" s="35" t="s">
        <v>22</v>
      </c>
      <c r="B13" s="36">
        <v>0</v>
      </c>
      <c r="C13" s="37">
        <v>0</v>
      </c>
      <c r="D13" s="37">
        <v>5</v>
      </c>
      <c r="E13" s="38">
        <v>1</v>
      </c>
      <c r="F13" s="39">
        <v>6</v>
      </c>
      <c r="G13" s="38">
        <v>35</v>
      </c>
      <c r="H13" s="30">
        <f t="shared" si="0"/>
        <v>-0.8285714285714286</v>
      </c>
      <c r="L13" s="1"/>
    </row>
    <row r="14" spans="1:8" ht="15" customHeight="1">
      <c r="A14" s="19" t="s">
        <v>8</v>
      </c>
      <c r="B14" s="3">
        <v>0</v>
      </c>
      <c r="C14" s="3">
        <v>0</v>
      </c>
      <c r="D14" s="3">
        <v>0</v>
      </c>
      <c r="E14" s="3">
        <v>1</v>
      </c>
      <c r="F14" s="5">
        <v>1</v>
      </c>
      <c r="G14" s="44">
        <v>20</v>
      </c>
      <c r="H14" s="46"/>
    </row>
    <row r="15" spans="1:8" ht="15" customHeight="1">
      <c r="A15" s="18" t="s">
        <v>9</v>
      </c>
      <c r="B15" s="12">
        <v>1</v>
      </c>
      <c r="C15" s="12">
        <v>7</v>
      </c>
      <c r="D15" s="12">
        <v>3</v>
      </c>
      <c r="E15" s="12">
        <v>5</v>
      </c>
      <c r="F15" s="14">
        <v>16</v>
      </c>
      <c r="G15" s="12">
        <v>23</v>
      </c>
      <c r="H15" s="30">
        <f t="shared" si="0"/>
        <v>-0.30434782608695654</v>
      </c>
    </row>
    <row r="16" spans="1:8" ht="15" customHeight="1">
      <c r="A16" s="19" t="s">
        <v>10</v>
      </c>
      <c r="B16" s="13">
        <v>7</v>
      </c>
      <c r="C16" s="13">
        <v>14</v>
      </c>
      <c r="D16" s="13">
        <v>3</v>
      </c>
      <c r="E16" s="13">
        <v>8</v>
      </c>
      <c r="F16" s="5">
        <v>32</v>
      </c>
      <c r="G16" s="13">
        <v>25</v>
      </c>
      <c r="H16" s="29">
        <f t="shared" si="0"/>
        <v>0.28</v>
      </c>
    </row>
    <row r="17" spans="1:8" ht="15" customHeight="1">
      <c r="A17" s="18" t="s">
        <v>11</v>
      </c>
      <c r="B17" s="12">
        <v>0</v>
      </c>
      <c r="C17" s="12">
        <v>2</v>
      </c>
      <c r="D17" s="12">
        <v>0</v>
      </c>
      <c r="E17" s="12">
        <v>0</v>
      </c>
      <c r="F17" s="14">
        <v>2</v>
      </c>
      <c r="G17" s="12">
        <v>0</v>
      </c>
      <c r="H17" s="55"/>
    </row>
    <row r="18" spans="1:8" ht="15" customHeight="1">
      <c r="A18" s="19" t="s">
        <v>12</v>
      </c>
      <c r="B18" s="5">
        <f>SUM(B3:B17)</f>
        <v>80</v>
      </c>
      <c r="C18" s="5">
        <f>SUM(C3:C17)</f>
        <v>99</v>
      </c>
      <c r="D18" s="5">
        <f>SUM(D3:D17)</f>
        <v>126</v>
      </c>
      <c r="E18" s="5">
        <v>118</v>
      </c>
      <c r="F18" s="5">
        <f>SUM(F3:F17)</f>
        <v>423</v>
      </c>
      <c r="G18" s="56">
        <v>480</v>
      </c>
      <c r="H18" s="29">
        <f t="shared" si="0"/>
        <v>-0.11875</v>
      </c>
    </row>
    <row r="19" spans="1:8" ht="30.75" customHeight="1">
      <c r="A19" s="48" t="s">
        <v>27</v>
      </c>
      <c r="B19" s="49" t="s">
        <v>23</v>
      </c>
      <c r="C19" s="49" t="s">
        <v>24</v>
      </c>
      <c r="D19" s="49" t="s">
        <v>25</v>
      </c>
      <c r="E19" s="49" t="s">
        <v>26</v>
      </c>
      <c r="F19" s="50" t="s">
        <v>28</v>
      </c>
      <c r="G19" s="51" t="s">
        <v>29</v>
      </c>
      <c r="H19" s="50" t="s">
        <v>30</v>
      </c>
    </row>
    <row r="20" spans="1:8" ht="15" customHeight="1">
      <c r="A20" s="18" t="s">
        <v>17</v>
      </c>
      <c r="B20" s="9">
        <v>2</v>
      </c>
      <c r="C20" s="10">
        <v>0</v>
      </c>
      <c r="D20" s="10">
        <v>3</v>
      </c>
      <c r="E20" s="11">
        <v>3</v>
      </c>
      <c r="F20" s="25">
        <v>8</v>
      </c>
      <c r="G20" s="9">
        <v>29</v>
      </c>
      <c r="H20" s="30">
        <f>(F20-G20)/G20</f>
        <v>-0.7241379310344828</v>
      </c>
    </row>
    <row r="21" spans="1:8" ht="15" customHeight="1">
      <c r="A21" s="19" t="s">
        <v>18</v>
      </c>
      <c r="B21" s="3">
        <v>3</v>
      </c>
      <c r="C21" s="4">
        <v>0</v>
      </c>
      <c r="D21" s="4">
        <v>4</v>
      </c>
      <c r="E21" s="4">
        <v>1</v>
      </c>
      <c r="F21" s="5">
        <v>8</v>
      </c>
      <c r="G21" s="3">
        <v>12</v>
      </c>
      <c r="H21" s="29">
        <f>(F21-G21)/G21</f>
        <v>-0.3333333333333333</v>
      </c>
    </row>
    <row r="22" spans="1:8" ht="15" customHeight="1">
      <c r="A22" s="20" t="s">
        <v>19</v>
      </c>
      <c r="B22" s="9">
        <v>2</v>
      </c>
      <c r="C22" s="9">
        <v>0</v>
      </c>
      <c r="D22" s="9">
        <v>8</v>
      </c>
      <c r="E22" s="9">
        <v>6</v>
      </c>
      <c r="F22" s="25">
        <v>16</v>
      </c>
      <c r="G22" s="9">
        <v>8</v>
      </c>
      <c r="H22" s="54">
        <f>(F22-G22)/G22</f>
        <v>1</v>
      </c>
    </row>
    <row r="23" spans="1:8" ht="15" customHeight="1">
      <c r="A23" s="19" t="s">
        <v>16</v>
      </c>
      <c r="B23" s="5">
        <f>SUM(B20:B22)</f>
        <v>7</v>
      </c>
      <c r="C23" s="5">
        <f>SUM(C20:C22)</f>
        <v>0</v>
      </c>
      <c r="D23" s="5">
        <f>SUM(D20:D22)</f>
        <v>15</v>
      </c>
      <c r="E23" s="53">
        <f>SUM(E20:E22)</f>
        <v>10</v>
      </c>
      <c r="F23" s="5">
        <v>32</v>
      </c>
      <c r="G23" s="5">
        <v>49</v>
      </c>
      <c r="H23" s="29">
        <f>(F23-G23)/G23</f>
        <v>-0.3469387755102041</v>
      </c>
    </row>
    <row r="24" ht="15" customHeight="1">
      <c r="H24" s="23"/>
    </row>
    <row r="25" spans="1:8" ht="15" customHeight="1">
      <c r="A25" s="52" t="s">
        <v>15</v>
      </c>
      <c r="B25" s="52"/>
      <c r="C25" s="52"/>
      <c r="D25" s="52"/>
      <c r="E25" s="52"/>
      <c r="F25" s="52"/>
      <c r="G25" s="52"/>
      <c r="H25" s="52"/>
    </row>
    <row r="27" spans="6:8" ht="10.5">
      <c r="F27" s="24"/>
      <c r="H27" s="26"/>
    </row>
  </sheetData>
  <sheetProtection/>
  <mergeCells count="1">
    <mergeCell ref="A25:H25"/>
  </mergeCells>
  <printOptions/>
  <pageMargins left="0.75" right="0.75" top="1" bottom="1" header="0" footer="0"/>
  <pageSetup horizontalDpi="600" verticalDpi="600" orientation="portrait" paperSize="9" scale="77" r:id="rId1"/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cp:lastPrinted>2016-10-21T11:37:02Z</cp:lastPrinted>
  <dcterms:created xsi:type="dcterms:W3CDTF">2012-09-17T11:09:08Z</dcterms:created>
  <dcterms:modified xsi:type="dcterms:W3CDTF">2021-03-16T10:24:35Z</dcterms:modified>
  <cp:category/>
  <cp:version/>
  <cp:contentType/>
  <cp:contentStatus/>
</cp:coreProperties>
</file>