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20" activeTab="0"/>
  </bookViews>
  <sheets>
    <sheet name="Hoja3" sheetId="1" r:id="rId1"/>
  </sheets>
  <definedNames>
    <definedName name="_xlnm.Print_Area" localSheetId="0">'Hoja3'!$A$1:$J$47</definedName>
  </definedNames>
  <calcPr fullCalcOnLoad="1"/>
</workbook>
</file>

<file path=xl/sharedStrings.xml><?xml version="1.0" encoding="utf-8"?>
<sst xmlns="http://schemas.openxmlformats.org/spreadsheetml/2006/main" count="86" uniqueCount="63">
  <si>
    <t>MUNICIPIO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</si>
  <si>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</si>
  <si>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</si>
  <si>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</si>
  <si>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</si>
  <si>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</si>
  <si>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</si>
  <si>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</si>
  <si>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</si>
  <si>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</si>
  <si>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</si>
  <si>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</si>
  <si>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</si>
  <si>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</si>
  <si>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</si>
  <si>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</si>
  <si>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PP</t>
  </si>
  <si>
    <t>TOTAL</t>
  </si>
  <si>
    <t>PARTIDOS</t>
  </si>
  <si>
    <t>Votos Blanco</t>
  </si>
  <si>
    <t>C`s</t>
  </si>
  <si>
    <t>PACMA</t>
  </si>
  <si>
    <t>VOX</t>
  </si>
  <si>
    <t>PCPC</t>
  </si>
  <si>
    <r>
      <t xml:space="preserve"> </t>
    </r>
    <r>
      <rPr>
        <b/>
        <sz val="7"/>
        <color indexed="9"/>
        <rFont val="Verdana"/>
        <family val="2"/>
      </rPr>
      <t>VOTOS A CANDIDATURA</t>
    </r>
  </si>
  <si>
    <t xml:space="preserve">PARTIDO POPULAR                                   </t>
  </si>
  <si>
    <t xml:space="preserve">COALICIÓN CANARIA - PARTIDO NACIONALISTA CANARIO  </t>
  </si>
  <si>
    <t xml:space="preserve">PARTIDO ANIMALISTA CONTRA EL MALTRATO ANIMAL      </t>
  </si>
  <si>
    <t xml:space="preserve">RECORTES CERO-GRUPO VERDE                         </t>
  </si>
  <si>
    <t>PARTIDOS POLÍTICOS</t>
  </si>
  <si>
    <t>CANDIDATOS Y CANDIDATO ELECTO</t>
  </si>
  <si>
    <t xml:space="preserve">FUENTE: Ministerio del Interior e Instituto Canario de Estadística ( ISTAC).  </t>
  </si>
  <si>
    <t>PSOE</t>
  </si>
  <si>
    <t>CCa-PNC</t>
  </si>
  <si>
    <t>PODEMOS-IU-EQUO</t>
  </si>
  <si>
    <t>PDEMOS-IZDA UNIDA_EQUO</t>
  </si>
  <si>
    <t>NUEVA CANARIAS</t>
  </si>
  <si>
    <t>CIUDADANOS</t>
  </si>
  <si>
    <t>AHORA CANARIAS</t>
  </si>
  <si>
    <t>RECORTES C-GV</t>
  </si>
  <si>
    <t>PARTIDO COMUNISTA</t>
  </si>
  <si>
    <t>NCa</t>
  </si>
  <si>
    <t xml:space="preserve">PARTIDO SOCIALISTA   OBRERO ESPAÑOL          </t>
  </si>
  <si>
    <t>Población (2018)</t>
  </si>
  <si>
    <t>Luis Celestino Arráez Guadalupe</t>
  </si>
  <si>
    <t>Francisco Manuel Fajardo Palarea</t>
  </si>
  <si>
    <t>Remigio Joel Delgado Cáceres</t>
  </si>
  <si>
    <t>José Miguel Peñas Lozano</t>
  </si>
  <si>
    <t>Yone Xarach Caraballo Medina</t>
  </si>
  <si>
    <t>Noemí del Pino Ramírez Rodríguez</t>
  </si>
  <si>
    <t>Bárbara Fernández Granda</t>
  </si>
  <si>
    <t>Nuria Esther Cedrés Perdomo</t>
  </si>
  <si>
    <t>Fernando Bermejo Reales</t>
  </si>
  <si>
    <t>Concepción Jiménez Rodríguez</t>
  </si>
  <si>
    <t>Francisca Carmen Sánchez Macías</t>
  </si>
  <si>
    <t>UPLanzarote</t>
  </si>
  <si>
    <t>UNIÓN POR LANZAROTE</t>
  </si>
  <si>
    <t>Laureano Álvarez Delgado</t>
  </si>
  <si>
    <t>NOTA: Votos y porcentaje calculados sobre el total de "votos a candidatura" de cada territorio.</t>
  </si>
  <si>
    <r>
      <t xml:space="preserve">                            </t>
    </r>
    <r>
      <rPr>
        <b/>
        <sz val="8"/>
        <color indexed="9"/>
        <rFont val="Verdana"/>
        <family val="2"/>
      </rPr>
      <t>ELECCIONES AL SENADO (28 de abril de 2019)</t>
    </r>
  </si>
  <si>
    <t>Infoelectoral</t>
  </si>
  <si>
    <t>Sistema de Información Electoral</t>
  </si>
  <si>
    <t>ELABORACIÓN: Cabildo de Lanzarote. Centro de Datos.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</si>
</sst>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6"/>
      <name val="Verdana"/>
      <family val="2"/>
    </font>
    <font>
      <sz val="8"/>
      <name val="Verdana"/>
      <family val="2"/>
    </font>
    <font>
      <b/>
      <sz val="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Verdan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34" borderId="10" xfId="56" applyFont="1" applyFill="1" applyBorder="1" applyAlignment="1">
      <alignment horizontal="left" vertical="center"/>
      <protection/>
    </xf>
    <xf numFmtId="49" fontId="5" fillId="34" borderId="11" xfId="56" applyNumberFormat="1" applyFont="1" applyFill="1" applyBorder="1" applyAlignment="1">
      <alignment horizontal="center" vertical="center" wrapText="1"/>
      <protection/>
    </xf>
    <xf numFmtId="49" fontId="5" fillId="34" borderId="11" xfId="56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right" vertical="center" indent="1"/>
    </xf>
    <xf numFmtId="3" fontId="3" fillId="33" borderId="12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right" vertical="center" inden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indent="1"/>
    </xf>
    <xf numFmtId="3" fontId="3" fillId="35" borderId="10" xfId="0" applyNumberFormat="1" applyFont="1" applyFill="1" applyBorder="1" applyAlignment="1">
      <alignment horizontal="right" vertical="center" indent="1"/>
    </xf>
    <xf numFmtId="3" fontId="9" fillId="35" borderId="10" xfId="0" applyNumberFormat="1" applyFont="1" applyFill="1" applyBorder="1" applyAlignment="1">
      <alignment horizontal="right" vertical="center" indent="1"/>
    </xf>
    <xf numFmtId="3" fontId="9" fillId="35" borderId="10" xfId="0" applyNumberFormat="1" applyFont="1" applyFill="1" applyBorder="1" applyAlignment="1">
      <alignment horizontal="left" vertical="center" indent="1"/>
    </xf>
    <xf numFmtId="3" fontId="9" fillId="36" borderId="12" xfId="0" applyNumberFormat="1" applyFont="1" applyFill="1" applyBorder="1" applyAlignment="1">
      <alignment horizontal="right" vertical="center" indent="1"/>
    </xf>
    <xf numFmtId="3" fontId="9" fillId="37" borderId="12" xfId="0" applyNumberFormat="1" applyFont="1" applyFill="1" applyBorder="1" applyAlignment="1">
      <alignment horizontal="right" vertical="center" indent="1"/>
    </xf>
    <xf numFmtId="3" fontId="9" fillId="38" borderId="12" xfId="0" applyNumberFormat="1" applyFont="1" applyFill="1" applyBorder="1" applyAlignment="1">
      <alignment horizontal="right" vertical="center" indent="1"/>
    </xf>
    <xf numFmtId="3" fontId="8" fillId="39" borderId="10" xfId="56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Border="1" applyAlignment="1">
      <alignment horizontal="left" vertical="center" indent="1"/>
    </xf>
    <xf numFmtId="3" fontId="9" fillId="35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left" vertical="center" indent="1"/>
    </xf>
    <xf numFmtId="3" fontId="9" fillId="0" borderId="12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left" vertical="center" indent="1"/>
    </xf>
    <xf numFmtId="0" fontId="8" fillId="36" borderId="10" xfId="56" applyFont="1" applyFill="1" applyBorder="1" applyAlignment="1">
      <alignment horizontal="left" vertical="center" wrapText="1"/>
      <protection/>
    </xf>
    <xf numFmtId="0" fontId="5" fillId="40" borderId="10" xfId="0" applyFont="1" applyFill="1" applyBorder="1" applyAlignment="1">
      <alignment horizontal="left" vertical="center"/>
    </xf>
    <xf numFmtId="0" fontId="8" fillId="39" borderId="10" xfId="56" applyFont="1" applyFill="1" applyBorder="1" applyAlignment="1">
      <alignment horizontal="left" vertical="center" wrapText="1"/>
      <protection/>
    </xf>
    <xf numFmtId="3" fontId="16" fillId="0" borderId="10" xfId="0" applyNumberFormat="1" applyFont="1" applyBorder="1" applyAlignment="1">
      <alignment horizontal="left" vertical="center" indent="1"/>
    </xf>
    <xf numFmtId="3" fontId="16" fillId="35" borderId="10" xfId="0" applyNumberFormat="1" applyFont="1" applyFill="1" applyBorder="1" applyAlignment="1">
      <alignment horizontal="left" vertical="center" indent="1"/>
    </xf>
    <xf numFmtId="10" fontId="9" fillId="0" borderId="10" xfId="0" applyNumberFormat="1" applyFont="1" applyBorder="1" applyAlignment="1">
      <alignment horizontal="right" vertical="center" indent="1"/>
    </xf>
    <xf numFmtId="10" fontId="9" fillId="35" borderId="10" xfId="0" applyNumberFormat="1" applyFont="1" applyFill="1" applyBorder="1" applyAlignment="1">
      <alignment horizontal="right" vertical="center" indent="1"/>
    </xf>
    <xf numFmtId="10" fontId="8" fillId="39" borderId="13" xfId="56" applyNumberFormat="1" applyFont="1" applyFill="1" applyBorder="1" applyAlignment="1">
      <alignment horizontal="right" vertical="center" wrapText="1" indent="1"/>
      <protection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3" fontId="15" fillId="35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0" fontId="55" fillId="0" borderId="0" xfId="46" applyFont="1" applyAlignment="1">
      <alignment horizontal="center"/>
    </xf>
    <xf numFmtId="0" fontId="10" fillId="41" borderId="14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 wrapText="1"/>
      <protection/>
    </xf>
    <xf numFmtId="0" fontId="5" fillId="41" borderId="0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center"/>
    </xf>
    <xf numFmtId="3" fontId="14" fillId="35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 indent="1"/>
    </xf>
    <xf numFmtId="164" fontId="3" fillId="35" borderId="10" xfId="0" applyNumberFormat="1" applyFont="1" applyFill="1" applyBorder="1" applyAlignment="1">
      <alignment horizontal="right" vertical="center" indent="1"/>
    </xf>
    <xf numFmtId="164" fontId="9" fillId="37" borderId="12" xfId="0" applyNumberFormat="1" applyFont="1" applyFill="1" applyBorder="1" applyAlignment="1">
      <alignment horizontal="right" vertical="center" inden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inicio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30" zoomScaleNormal="130" zoomScalePageLayoutView="0" workbookViewId="0" topLeftCell="A34">
      <selection activeCell="A34" sqref="A1:IV16384"/>
    </sheetView>
  </sheetViews>
  <sheetFormatPr defaultColWidth="11.421875" defaultRowHeight="12.75"/>
  <cols>
    <col min="1" max="1" width="18.28125" style="1" customWidth="1"/>
    <col min="2" max="2" width="10.00390625" style="1" customWidth="1"/>
    <col min="3" max="4" width="8.7109375" style="1" customWidth="1"/>
    <col min="5" max="5" width="10.140625" style="1" customWidth="1"/>
    <col min="6" max="6" width="10.00390625" style="1" customWidth="1"/>
    <col min="7" max="7" width="7.8515625" style="1" customWidth="1"/>
    <col min="8" max="9" width="8.7109375" style="1" customWidth="1"/>
    <col min="10" max="10" width="10.8515625" style="1" customWidth="1"/>
    <col min="11" max="11" width="3.421875" style="1" customWidth="1"/>
    <col min="12" max="16384" width="11.421875" style="1" customWidth="1"/>
  </cols>
  <sheetData>
    <row r="1" spans="1:10" s="2" customFormat="1" ht="22.5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35.25" customHeight="1">
      <c r="A3" s="6" t="s">
        <v>0</v>
      </c>
      <c r="B3" s="7" t="s">
        <v>43</v>
      </c>
      <c r="C3" s="7" t="s">
        <v>1</v>
      </c>
      <c r="D3" s="7" t="s">
        <v>2</v>
      </c>
      <c r="E3" s="8" t="s">
        <v>4</v>
      </c>
      <c r="F3" s="7" t="s">
        <v>3</v>
      </c>
      <c r="G3" s="7" t="s">
        <v>5</v>
      </c>
      <c r="H3" s="7" t="s">
        <v>19</v>
      </c>
      <c r="I3" s="7" t="s">
        <v>7</v>
      </c>
      <c r="J3" s="7" t="s">
        <v>6</v>
      </c>
    </row>
    <row r="4" spans="1:10" ht="13.5" customHeight="1">
      <c r="A4" s="31" t="s">
        <v>8</v>
      </c>
      <c r="B4" s="28">
        <v>61351</v>
      </c>
      <c r="C4" s="9">
        <v>41730</v>
      </c>
      <c r="D4" s="9">
        <v>23933</v>
      </c>
      <c r="E4" s="10">
        <v>17797</v>
      </c>
      <c r="F4" s="55">
        <v>42.65</v>
      </c>
      <c r="G4" s="9">
        <v>811</v>
      </c>
      <c r="H4" s="9">
        <v>359</v>
      </c>
      <c r="I4" s="9">
        <v>23121</v>
      </c>
      <c r="J4" s="9">
        <v>22762</v>
      </c>
    </row>
    <row r="5" spans="1:10" ht="13.5" customHeight="1">
      <c r="A5" s="19" t="s">
        <v>9</v>
      </c>
      <c r="B5" s="18">
        <v>4969</v>
      </c>
      <c r="C5" s="17">
        <v>3798</v>
      </c>
      <c r="D5" s="17">
        <v>2598</v>
      </c>
      <c r="E5" s="17">
        <v>1200</v>
      </c>
      <c r="F5" s="56">
        <v>31.6</v>
      </c>
      <c r="G5" s="17">
        <v>95</v>
      </c>
      <c r="H5" s="17">
        <v>31</v>
      </c>
      <c r="I5" s="17">
        <f>D5-G5</f>
        <v>2503</v>
      </c>
      <c r="J5" s="17">
        <v>2472</v>
      </c>
    </row>
    <row r="6" spans="1:10" ht="13.5" customHeight="1">
      <c r="A6" s="31" t="s">
        <v>10</v>
      </c>
      <c r="B6" s="28">
        <v>18327</v>
      </c>
      <c r="C6" s="9">
        <v>13058</v>
      </c>
      <c r="D6" s="9">
        <v>8668</v>
      </c>
      <c r="E6" s="10">
        <v>4390</v>
      </c>
      <c r="F6" s="55">
        <v>33.62</v>
      </c>
      <c r="G6" s="9">
        <v>256</v>
      </c>
      <c r="H6" s="9">
        <v>138</v>
      </c>
      <c r="I6" s="9">
        <f>D6-G6</f>
        <v>8412</v>
      </c>
      <c r="J6" s="9">
        <v>8274</v>
      </c>
    </row>
    <row r="7" spans="1:10" ht="13.5" customHeight="1">
      <c r="A7" s="19" t="s">
        <v>11</v>
      </c>
      <c r="B7" s="18">
        <v>22122</v>
      </c>
      <c r="C7" s="17">
        <v>14243</v>
      </c>
      <c r="D7" s="17">
        <v>9475</v>
      </c>
      <c r="E7" s="17">
        <v>4768</v>
      </c>
      <c r="F7" s="56">
        <v>33.48</v>
      </c>
      <c r="G7" s="17">
        <v>322</v>
      </c>
      <c r="H7" s="17">
        <v>166</v>
      </c>
      <c r="I7" s="17">
        <f>D7-G7</f>
        <v>9153</v>
      </c>
      <c r="J7" s="17">
        <v>8987</v>
      </c>
    </row>
    <row r="8" spans="1:10" ht="13.5" customHeight="1">
      <c r="A8" s="31" t="s">
        <v>12</v>
      </c>
      <c r="B8" s="28">
        <v>20006</v>
      </c>
      <c r="C8" s="9">
        <v>10044</v>
      </c>
      <c r="D8" s="9">
        <v>6179</v>
      </c>
      <c r="E8" s="10">
        <v>3865</v>
      </c>
      <c r="F8" s="55">
        <v>38.48</v>
      </c>
      <c r="G8" s="9">
        <v>243</v>
      </c>
      <c r="H8" s="9">
        <v>109</v>
      </c>
      <c r="I8" s="9">
        <f>D8-G8</f>
        <v>5936</v>
      </c>
      <c r="J8" s="9">
        <v>5827</v>
      </c>
    </row>
    <row r="9" spans="1:10" ht="13.5" customHeight="1">
      <c r="A9" s="19" t="s">
        <v>13</v>
      </c>
      <c r="B9" s="18">
        <v>6119</v>
      </c>
      <c r="C9" s="17">
        <v>4357</v>
      </c>
      <c r="D9" s="17">
        <v>2859</v>
      </c>
      <c r="E9" s="17">
        <v>1498</v>
      </c>
      <c r="F9" s="56">
        <v>34.38</v>
      </c>
      <c r="G9" s="17">
        <v>90</v>
      </c>
      <c r="H9" s="17">
        <v>50</v>
      </c>
      <c r="I9" s="17">
        <v>2769</v>
      </c>
      <c r="J9" s="17">
        <v>2719</v>
      </c>
    </row>
    <row r="10" spans="1:10" ht="13.5" customHeight="1">
      <c r="A10" s="31" t="s">
        <v>14</v>
      </c>
      <c r="B10" s="28">
        <v>16289</v>
      </c>
      <c r="C10" s="9">
        <v>8396</v>
      </c>
      <c r="D10" s="9">
        <v>4594</v>
      </c>
      <c r="E10" s="10">
        <v>3802</v>
      </c>
      <c r="F10" s="55">
        <v>45.28</v>
      </c>
      <c r="G10" s="9">
        <v>156</v>
      </c>
      <c r="H10" s="9">
        <v>98</v>
      </c>
      <c r="I10" s="9">
        <v>4436</v>
      </c>
      <c r="J10" s="9">
        <v>4338</v>
      </c>
    </row>
    <row r="11" spans="1:10" ht="13.5" customHeight="1">
      <c r="A11" s="32" t="s">
        <v>15</v>
      </c>
      <c r="B11" s="20">
        <f>SUM(B4:B10)</f>
        <v>149183</v>
      </c>
      <c r="C11" s="20">
        <f>SUM(C4:C10)</f>
        <v>95626</v>
      </c>
      <c r="D11" s="20">
        <f>SUM(D4:D10)</f>
        <v>58306</v>
      </c>
      <c r="E11" s="21">
        <v>36646</v>
      </c>
      <c r="F11" s="57">
        <f>E11*100/C11</f>
        <v>38.32221362390982</v>
      </c>
      <c r="G11" s="20">
        <f>SUM(G4:G10)</f>
        <v>1973</v>
      </c>
      <c r="H11" s="20">
        <f>SUM(H4:H10)</f>
        <v>951</v>
      </c>
      <c r="I11" s="22">
        <f>SUM(I4:I10)</f>
        <v>56330</v>
      </c>
      <c r="J11" s="22">
        <f>SUM(J4:J10)</f>
        <v>55379</v>
      </c>
    </row>
    <row r="12" spans="1:8" ht="15" customHeight="1">
      <c r="A12" s="11"/>
      <c r="B12" s="11"/>
      <c r="C12" s="11"/>
      <c r="D12" s="11"/>
      <c r="E12" s="26"/>
      <c r="F12" s="11"/>
      <c r="G12" s="11"/>
      <c r="H12" s="11"/>
    </row>
    <row r="13" spans="1:10" ht="22.5" customHeight="1">
      <c r="A13" s="47" t="s">
        <v>24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2.5" customHeight="1">
      <c r="A14" s="33" t="s">
        <v>18</v>
      </c>
      <c r="B14" s="14" t="s">
        <v>8</v>
      </c>
      <c r="C14" s="14" t="s">
        <v>9</v>
      </c>
      <c r="D14" s="15" t="s">
        <v>10</v>
      </c>
      <c r="E14" s="14" t="s">
        <v>11</v>
      </c>
      <c r="F14" s="15" t="s">
        <v>12</v>
      </c>
      <c r="G14" s="15" t="s">
        <v>13</v>
      </c>
      <c r="H14" s="14" t="s">
        <v>14</v>
      </c>
      <c r="I14" s="14" t="s">
        <v>17</v>
      </c>
      <c r="J14" s="12" t="s">
        <v>3</v>
      </c>
    </row>
    <row r="15" spans="1:10" ht="15" customHeight="1">
      <c r="A15" s="31" t="s">
        <v>32</v>
      </c>
      <c r="B15" s="13">
        <v>7097</v>
      </c>
      <c r="C15" s="13">
        <v>679</v>
      </c>
      <c r="D15" s="13">
        <v>2445</v>
      </c>
      <c r="E15" s="13">
        <v>2168</v>
      </c>
      <c r="F15" s="13">
        <v>1664</v>
      </c>
      <c r="G15" s="13">
        <v>686</v>
      </c>
      <c r="H15" s="13">
        <v>1141</v>
      </c>
      <c r="I15" s="13">
        <v>15880</v>
      </c>
      <c r="J15" s="37">
        <v>0.2867512956174723</v>
      </c>
    </row>
    <row r="16" spans="1:10" ht="15" customHeight="1">
      <c r="A16" s="19" t="s">
        <v>33</v>
      </c>
      <c r="B16" s="17">
        <v>3544</v>
      </c>
      <c r="C16" s="17">
        <v>715</v>
      </c>
      <c r="D16" s="17">
        <v>1223</v>
      </c>
      <c r="E16" s="17">
        <v>2114</v>
      </c>
      <c r="F16" s="17">
        <v>763</v>
      </c>
      <c r="G16" s="17">
        <v>842</v>
      </c>
      <c r="H16" s="17">
        <v>621</v>
      </c>
      <c r="I16" s="17">
        <v>9822</v>
      </c>
      <c r="J16" s="38">
        <v>0.1773596489644089</v>
      </c>
    </row>
    <row r="17" spans="1:10" ht="15" customHeight="1">
      <c r="A17" s="35" t="s">
        <v>34</v>
      </c>
      <c r="B17" s="13">
        <v>3401</v>
      </c>
      <c r="C17" s="13">
        <v>336</v>
      </c>
      <c r="D17" s="13">
        <v>1408</v>
      </c>
      <c r="E17" s="13">
        <v>1262</v>
      </c>
      <c r="F17" s="13">
        <v>770</v>
      </c>
      <c r="G17" s="13">
        <v>343</v>
      </c>
      <c r="H17" s="16">
        <v>716</v>
      </c>
      <c r="I17" s="16">
        <v>8236</v>
      </c>
      <c r="J17" s="37">
        <v>0.14872063417540946</v>
      </c>
    </row>
    <row r="18" spans="1:10" ht="15" customHeight="1">
      <c r="A18" s="19" t="s">
        <v>16</v>
      </c>
      <c r="B18" s="17">
        <v>3889</v>
      </c>
      <c r="C18" s="17">
        <v>381</v>
      </c>
      <c r="D18" s="17">
        <v>1273</v>
      </c>
      <c r="E18" s="17">
        <v>1443</v>
      </c>
      <c r="F18" s="17">
        <v>1355</v>
      </c>
      <c r="G18" s="17">
        <v>409</v>
      </c>
      <c r="H18" s="17">
        <v>698</v>
      </c>
      <c r="I18" s="17">
        <v>9448</v>
      </c>
      <c r="J18" s="38">
        <v>0.17060618646057168</v>
      </c>
    </row>
    <row r="19" spans="1:10" ht="15" customHeight="1">
      <c r="A19" s="31" t="s">
        <v>41</v>
      </c>
      <c r="B19" s="13">
        <v>952</v>
      </c>
      <c r="C19" s="13">
        <v>101</v>
      </c>
      <c r="D19" s="13">
        <v>318</v>
      </c>
      <c r="E19" s="13">
        <v>390</v>
      </c>
      <c r="F19" s="13">
        <v>183</v>
      </c>
      <c r="G19" s="13">
        <v>110</v>
      </c>
      <c r="H19" s="16">
        <v>151</v>
      </c>
      <c r="I19" s="16">
        <v>2205</v>
      </c>
      <c r="J19" s="37">
        <v>0.03981653695444121</v>
      </c>
    </row>
    <row r="20" spans="1:10" ht="15" customHeight="1">
      <c r="A20" s="19" t="s">
        <v>20</v>
      </c>
      <c r="B20" s="17">
        <v>1785</v>
      </c>
      <c r="C20" s="17">
        <v>108</v>
      </c>
      <c r="D20" s="17">
        <v>797</v>
      </c>
      <c r="E20" s="17">
        <v>850</v>
      </c>
      <c r="F20" s="17">
        <v>519</v>
      </c>
      <c r="G20" s="17">
        <v>159</v>
      </c>
      <c r="H20" s="17">
        <v>417</v>
      </c>
      <c r="I20" s="17">
        <v>4635</v>
      </c>
      <c r="J20" s="38">
        <v>0.08369598584300908</v>
      </c>
    </row>
    <row r="21" spans="1:10" ht="15" customHeight="1">
      <c r="A21" s="31" t="s">
        <v>21</v>
      </c>
      <c r="B21" s="13">
        <v>483</v>
      </c>
      <c r="C21" s="13">
        <v>25</v>
      </c>
      <c r="D21" s="13">
        <v>199</v>
      </c>
      <c r="E21" s="13">
        <v>163</v>
      </c>
      <c r="F21" s="13">
        <v>134</v>
      </c>
      <c r="G21" s="13">
        <v>31</v>
      </c>
      <c r="H21" s="16">
        <v>128</v>
      </c>
      <c r="I21" s="16">
        <v>1163</v>
      </c>
      <c r="J21" s="37">
        <v>0.02100074035284133</v>
      </c>
    </row>
    <row r="22" spans="1:10" ht="15" customHeight="1">
      <c r="A22" s="36" t="s">
        <v>38</v>
      </c>
      <c r="B22" s="17">
        <v>85</v>
      </c>
      <c r="C22" s="17">
        <v>13</v>
      </c>
      <c r="D22" s="17">
        <v>28</v>
      </c>
      <c r="E22" s="17">
        <v>27</v>
      </c>
      <c r="F22" s="17">
        <v>5</v>
      </c>
      <c r="G22" s="17">
        <v>7</v>
      </c>
      <c r="H22" s="17">
        <v>16</v>
      </c>
      <c r="I22" s="17">
        <v>181</v>
      </c>
      <c r="J22" s="38">
        <v>0.00326838693367522</v>
      </c>
    </row>
    <row r="23" spans="1:10" ht="15" customHeight="1">
      <c r="A23" s="31" t="s">
        <v>22</v>
      </c>
      <c r="B23" s="13">
        <v>1229</v>
      </c>
      <c r="C23" s="13">
        <v>79</v>
      </c>
      <c r="D23" s="13">
        <v>485</v>
      </c>
      <c r="E23" s="13">
        <v>467</v>
      </c>
      <c r="F23" s="13">
        <v>377</v>
      </c>
      <c r="G23" s="13">
        <v>104</v>
      </c>
      <c r="H23" s="16">
        <v>392</v>
      </c>
      <c r="I23" s="16">
        <v>3133</v>
      </c>
      <c r="J23" s="37">
        <v>0.056573791509416924</v>
      </c>
    </row>
    <row r="24" spans="1:10" ht="15" customHeight="1">
      <c r="A24" s="19" t="s">
        <v>39</v>
      </c>
      <c r="B24" s="17">
        <v>52</v>
      </c>
      <c r="C24" s="17">
        <v>7</v>
      </c>
      <c r="D24" s="17">
        <v>39</v>
      </c>
      <c r="E24" s="17">
        <v>25</v>
      </c>
      <c r="F24" s="17">
        <v>8</v>
      </c>
      <c r="G24" s="17">
        <v>8</v>
      </c>
      <c r="H24" s="17">
        <v>14</v>
      </c>
      <c r="I24" s="17">
        <v>153</v>
      </c>
      <c r="J24" s="38">
        <v>0.002762780115206125</v>
      </c>
    </row>
    <row r="25" spans="1:10" ht="15" customHeight="1">
      <c r="A25" s="31" t="s">
        <v>23</v>
      </c>
      <c r="B25" s="13">
        <v>25</v>
      </c>
      <c r="C25" s="13">
        <v>8</v>
      </c>
      <c r="D25" s="13">
        <v>10</v>
      </c>
      <c r="E25" s="13">
        <v>5</v>
      </c>
      <c r="F25" s="13">
        <v>10</v>
      </c>
      <c r="G25" s="13">
        <v>2</v>
      </c>
      <c r="H25" s="16">
        <v>7</v>
      </c>
      <c r="I25" s="16">
        <v>67</v>
      </c>
      <c r="J25" s="37">
        <v>0.0012098448870510481</v>
      </c>
    </row>
    <row r="26" spans="1:10" ht="15" customHeight="1">
      <c r="A26" s="19" t="s">
        <v>55</v>
      </c>
      <c r="B26" s="17">
        <v>220</v>
      </c>
      <c r="C26" s="17">
        <v>20</v>
      </c>
      <c r="D26" s="17">
        <v>49</v>
      </c>
      <c r="E26" s="17">
        <v>73</v>
      </c>
      <c r="F26" s="17">
        <v>39</v>
      </c>
      <c r="G26" s="17">
        <v>18</v>
      </c>
      <c r="H26" s="17">
        <v>37</v>
      </c>
      <c r="I26" s="17">
        <v>456</v>
      </c>
      <c r="J26" s="38">
        <v>0.008234168186496686</v>
      </c>
    </row>
    <row r="27" spans="1:10" ht="15" customHeight="1">
      <c r="A27" s="34" t="s">
        <v>15</v>
      </c>
      <c r="B27" s="23">
        <f aca="true" t="shared" si="0" ref="B27:H27">SUM(B15:B26)</f>
        <v>22762</v>
      </c>
      <c r="C27" s="23">
        <f t="shared" si="0"/>
        <v>2472</v>
      </c>
      <c r="D27" s="23">
        <f t="shared" si="0"/>
        <v>8274</v>
      </c>
      <c r="E27" s="23">
        <f t="shared" si="0"/>
        <v>8987</v>
      </c>
      <c r="F27" s="23">
        <f t="shared" si="0"/>
        <v>5827</v>
      </c>
      <c r="G27" s="23">
        <f t="shared" si="0"/>
        <v>2719</v>
      </c>
      <c r="H27" s="23">
        <f t="shared" si="0"/>
        <v>4338</v>
      </c>
      <c r="I27" s="23">
        <v>55379</v>
      </c>
      <c r="J27" s="39">
        <v>1</v>
      </c>
    </row>
    <row r="28" ht="19.5" customHeight="1"/>
    <row r="29" spans="1:10" ht="15" customHeight="1">
      <c r="A29" s="50" t="s">
        <v>29</v>
      </c>
      <c r="B29" s="50"/>
      <c r="C29" s="50"/>
      <c r="D29" s="50"/>
      <c r="E29" s="50"/>
      <c r="F29" s="29"/>
      <c r="G29" s="50" t="s">
        <v>30</v>
      </c>
      <c r="H29" s="50"/>
      <c r="I29" s="50"/>
      <c r="J29" s="50"/>
    </row>
    <row r="30" spans="1:10" ht="15" customHeight="1">
      <c r="A30" s="24" t="s">
        <v>32</v>
      </c>
      <c r="B30" s="51" t="s">
        <v>42</v>
      </c>
      <c r="C30" s="51"/>
      <c r="D30" s="51"/>
      <c r="E30" s="51"/>
      <c r="F30" s="30"/>
      <c r="G30" s="53" t="s">
        <v>45</v>
      </c>
      <c r="H30" s="53"/>
      <c r="I30" s="53"/>
      <c r="J30" s="53"/>
    </row>
    <row r="31" spans="1:10" ht="15" customHeight="1">
      <c r="A31" s="25" t="s">
        <v>33</v>
      </c>
      <c r="B31" s="52" t="s">
        <v>26</v>
      </c>
      <c r="C31" s="52"/>
      <c r="D31" s="52"/>
      <c r="E31" s="52"/>
      <c r="F31" s="30"/>
      <c r="G31" s="42" t="s">
        <v>44</v>
      </c>
      <c r="H31" s="42"/>
      <c r="I31" s="42"/>
      <c r="J31" s="42"/>
    </row>
    <row r="32" spans="1:10" ht="15" customHeight="1">
      <c r="A32" s="24" t="s">
        <v>34</v>
      </c>
      <c r="B32" s="51" t="s">
        <v>35</v>
      </c>
      <c r="C32" s="51"/>
      <c r="D32" s="51"/>
      <c r="E32" s="51"/>
      <c r="F32" s="30"/>
      <c r="G32" s="43" t="s">
        <v>47</v>
      </c>
      <c r="H32" s="43"/>
      <c r="I32" s="43"/>
      <c r="J32" s="43"/>
    </row>
    <row r="33" spans="1:10" ht="15" customHeight="1">
      <c r="A33" s="25" t="s">
        <v>16</v>
      </c>
      <c r="B33" s="52" t="s">
        <v>25</v>
      </c>
      <c r="C33" s="52"/>
      <c r="D33" s="52"/>
      <c r="E33" s="52"/>
      <c r="F33" s="30"/>
      <c r="G33" s="42" t="s">
        <v>46</v>
      </c>
      <c r="H33" s="42"/>
      <c r="I33" s="42"/>
      <c r="J33" s="42"/>
    </row>
    <row r="34" spans="1:10" ht="15" customHeight="1">
      <c r="A34" s="24" t="s">
        <v>41</v>
      </c>
      <c r="B34" s="51" t="s">
        <v>36</v>
      </c>
      <c r="C34" s="51"/>
      <c r="D34" s="51"/>
      <c r="E34" s="51"/>
      <c r="F34" s="30"/>
      <c r="G34" s="43" t="s">
        <v>48</v>
      </c>
      <c r="H34" s="43"/>
      <c r="I34" s="43"/>
      <c r="J34" s="43"/>
    </row>
    <row r="35" spans="1:10" ht="15" customHeight="1">
      <c r="A35" s="25" t="s">
        <v>20</v>
      </c>
      <c r="B35" s="52" t="s">
        <v>37</v>
      </c>
      <c r="C35" s="52"/>
      <c r="D35" s="52"/>
      <c r="E35" s="52"/>
      <c r="F35" s="30"/>
      <c r="G35" s="42" t="s">
        <v>49</v>
      </c>
      <c r="H35" s="42"/>
      <c r="I35" s="42"/>
      <c r="J35" s="42"/>
    </row>
    <row r="36" spans="1:10" ht="15" customHeight="1">
      <c r="A36" s="24" t="s">
        <v>21</v>
      </c>
      <c r="B36" s="51" t="s">
        <v>27</v>
      </c>
      <c r="C36" s="51"/>
      <c r="D36" s="51"/>
      <c r="E36" s="51"/>
      <c r="F36" s="30"/>
      <c r="G36" s="43" t="s">
        <v>50</v>
      </c>
      <c r="H36" s="43"/>
      <c r="I36" s="43"/>
      <c r="J36" s="43"/>
    </row>
    <row r="37" spans="1:10" ht="15" customHeight="1">
      <c r="A37" s="25" t="s">
        <v>38</v>
      </c>
      <c r="B37" s="52" t="s">
        <v>38</v>
      </c>
      <c r="C37" s="52"/>
      <c r="D37" s="52"/>
      <c r="E37" s="52"/>
      <c r="F37" s="30"/>
      <c r="G37" s="42" t="s">
        <v>51</v>
      </c>
      <c r="H37" s="42"/>
      <c r="I37" s="42"/>
      <c r="J37" s="42"/>
    </row>
    <row r="38" spans="1:10" ht="15" customHeight="1">
      <c r="A38" s="27" t="s">
        <v>22</v>
      </c>
      <c r="B38" s="51" t="s">
        <v>22</v>
      </c>
      <c r="C38" s="51"/>
      <c r="D38" s="51"/>
      <c r="E38" s="51"/>
      <c r="F38" s="30"/>
      <c r="G38" s="43" t="s">
        <v>52</v>
      </c>
      <c r="H38" s="43"/>
      <c r="I38" s="43"/>
      <c r="J38" s="43"/>
    </row>
    <row r="39" spans="1:10" ht="15" customHeight="1">
      <c r="A39" s="25" t="s">
        <v>39</v>
      </c>
      <c r="B39" s="52" t="s">
        <v>28</v>
      </c>
      <c r="C39" s="52"/>
      <c r="D39" s="52"/>
      <c r="E39" s="52"/>
      <c r="F39" s="30"/>
      <c r="G39" s="42" t="s">
        <v>53</v>
      </c>
      <c r="H39" s="42"/>
      <c r="I39" s="42"/>
      <c r="J39" s="42"/>
    </row>
    <row r="40" spans="1:10" ht="15" customHeight="1">
      <c r="A40" s="27" t="s">
        <v>23</v>
      </c>
      <c r="B40" s="51" t="s">
        <v>40</v>
      </c>
      <c r="C40" s="51"/>
      <c r="D40" s="51"/>
      <c r="E40" s="51"/>
      <c r="F40" s="30"/>
      <c r="G40" s="43" t="s">
        <v>54</v>
      </c>
      <c r="H40" s="43"/>
      <c r="I40" s="43"/>
      <c r="J40" s="43"/>
    </row>
    <row r="41" spans="1:10" ht="15" customHeight="1">
      <c r="A41" s="25" t="s">
        <v>55</v>
      </c>
      <c r="B41" s="52" t="s">
        <v>56</v>
      </c>
      <c r="C41" s="52"/>
      <c r="D41" s="52"/>
      <c r="E41" s="52"/>
      <c r="F41" s="30"/>
      <c r="G41" s="42" t="s">
        <v>57</v>
      </c>
      <c r="H41" s="42"/>
      <c r="I41" s="42"/>
      <c r="J41" s="42"/>
    </row>
    <row r="43" spans="1:10" ht="9">
      <c r="A43" s="49" t="s">
        <v>58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9">
      <c r="A44" s="54" t="s">
        <v>31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s="40" customFormat="1" ht="10.5">
      <c r="A45" s="44" t="s">
        <v>60</v>
      </c>
      <c r="B45" s="44"/>
      <c r="C45" s="44"/>
      <c r="D45" s="44"/>
      <c r="E45" s="44"/>
      <c r="F45" s="44" t="s">
        <v>61</v>
      </c>
      <c r="G45" s="44"/>
      <c r="H45" s="44"/>
      <c r="I45" s="44"/>
      <c r="J45" s="44"/>
    </row>
    <row r="46" spans="1:10" ht="9">
      <c r="A46" s="41" t="s">
        <v>62</v>
      </c>
      <c r="B46" s="41"/>
      <c r="C46" s="41"/>
      <c r="D46" s="41"/>
      <c r="E46" s="41"/>
      <c r="F46" s="41"/>
      <c r="G46" s="41"/>
      <c r="H46" s="41"/>
      <c r="I46" s="41"/>
      <c r="J46" s="41"/>
    </row>
  </sheetData>
  <sheetProtection/>
  <mergeCells count="33">
    <mergeCell ref="G39:J39"/>
    <mergeCell ref="G40:J40"/>
    <mergeCell ref="G41:J41"/>
    <mergeCell ref="B39:E39"/>
    <mergeCell ref="G34:J34"/>
    <mergeCell ref="G37:J37"/>
    <mergeCell ref="A44:J44"/>
    <mergeCell ref="G35:J35"/>
    <mergeCell ref="G36:J36"/>
    <mergeCell ref="B34:E34"/>
    <mergeCell ref="B35:E35"/>
    <mergeCell ref="B36:E36"/>
    <mergeCell ref="B37:E37"/>
    <mergeCell ref="A1:J1"/>
    <mergeCell ref="A13:J13"/>
    <mergeCell ref="A43:J43"/>
    <mergeCell ref="A29:E29"/>
    <mergeCell ref="B30:E30"/>
    <mergeCell ref="B31:E31"/>
    <mergeCell ref="B32:E32"/>
    <mergeCell ref="B33:E33"/>
    <mergeCell ref="G29:J29"/>
    <mergeCell ref="G30:J30"/>
    <mergeCell ref="A46:J46"/>
    <mergeCell ref="G31:J31"/>
    <mergeCell ref="G32:J32"/>
    <mergeCell ref="G33:J33"/>
    <mergeCell ref="G38:J38"/>
    <mergeCell ref="A45:E45"/>
    <mergeCell ref="F45:J45"/>
    <mergeCell ref="B40:E40"/>
    <mergeCell ref="B41:E41"/>
    <mergeCell ref="B38:E38"/>
  </mergeCells>
  <hyperlinks>
    <hyperlink ref="A45" r:id="rId1" display="Infoelectoral"/>
    <hyperlink ref="F45" r:id="rId2" display="Sistema de Información Electoral"/>
  </hyperlinks>
  <printOptions/>
  <pageMargins left="0.7" right="0.7" top="0.75" bottom="0.75" header="0.3" footer="0.3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2019-04-29T13:22:34Z</cp:lastPrinted>
  <dcterms:created xsi:type="dcterms:W3CDTF">2011-02-18T12:40:09Z</dcterms:created>
  <dcterms:modified xsi:type="dcterms:W3CDTF">2023-04-17T08:27:08Z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