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<sst xmlns="http://schemas.openxmlformats.org/spreadsheetml/2006/main" count="25" uniqueCount="25">
  <si>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MES</t>
  </si>
  <si>
    <t>Arrecife</t>
  </si>
  <si>
    <t>Haría</t>
  </si>
  <si>
    <t>San Bartolomé</t>
  </si>
  <si>
    <t>Teguise</t>
  </si>
  <si>
    <t>Tías</t>
  </si>
  <si>
    <t>Tinajo</t>
  </si>
  <si>
    <t>Yaiza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</si>
  <si>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</si>
  <si>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</si>
  <si>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</si>
  <si>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</si>
  <si>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</si>
  <si>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</si>
  <si>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</si>
  <si>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</si>
  <si>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</si>
  <si>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</si>
  <si>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</si>
  <si>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</si>
  <si>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LANZAROTE (Tn)</t>
  </si>
  <si>
    <t>Residuos asimilables: son los generados en los hogares distintos a los residuos domésticos (por ejemplo, muebles, enseres, aparatos eléctricos, etc.).</t>
  </si>
  <si>
    <t xml:space="preserve">Residuos domésticos: son los generados en los hogares y depositados en los contenedores en la vía pública. </t>
  </si>
  <si>
    <r>
      <t xml:space="preserve">FUENTE: Cabildo de Lanzarote. Departamento de Residuos, </t>
    </r>
    <r>
      <rPr>
        <i/>
        <sz val="7"/>
        <rFont val="Verdana"/>
        <family val="2"/>
      </rPr>
      <t>Memorias anuales de residuos.</t>
    </r>
  </si>
  <si>
    <t>TOTAL 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</si>
</sst>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4">
    <font>
      <sz val="10"/>
      <name val="Arial"/>
      <family val="0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Verdana"/>
      <family val="2"/>
    </font>
    <font>
      <i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168" fontId="3" fillId="0" borderId="10" xfId="0" applyNumberFormat="1" applyFont="1" applyBorder="1" applyAlignment="1">
      <alignment horizontal="right" vertical="center" indent="1"/>
    </xf>
    <xf numFmtId="168" fontId="2" fillId="0" borderId="10" xfId="0" applyNumberFormat="1" applyFont="1" applyBorder="1" applyAlignment="1">
      <alignment horizontal="right" vertical="center" indent="1"/>
    </xf>
    <xf numFmtId="168" fontId="5" fillId="33" borderId="10" xfId="0" applyNumberFormat="1" applyFont="1" applyFill="1" applyBorder="1" applyAlignment="1">
      <alignment horizontal="right" vertical="center" indent="1"/>
    </xf>
    <xf numFmtId="168" fontId="4" fillId="33" borderId="10" xfId="0" applyNumberFormat="1" applyFont="1" applyFill="1" applyBorder="1" applyAlignment="1">
      <alignment horizontal="right" vertical="center" indent="1"/>
    </xf>
    <xf numFmtId="0" fontId="2" fillId="34" borderId="10" xfId="0" applyFont="1" applyFill="1" applyBorder="1" applyAlignment="1">
      <alignment vertical="center"/>
    </xf>
    <xf numFmtId="168" fontId="3" fillId="34" borderId="10" xfId="0" applyNumberFormat="1" applyFont="1" applyFill="1" applyBorder="1" applyAlignment="1">
      <alignment horizontal="right" vertical="center" indent="1"/>
    </xf>
    <xf numFmtId="168" fontId="2" fillId="34" borderId="10" xfId="0" applyNumberFormat="1" applyFont="1" applyFill="1" applyBorder="1" applyAlignment="1">
      <alignment horizontal="right" vertical="center" inden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168" fontId="2" fillId="36" borderId="10" xfId="0" applyNumberFormat="1" applyFont="1" applyFill="1" applyBorder="1" applyAlignment="1">
      <alignment horizontal="right" vertical="center" indent="1"/>
    </xf>
    <xf numFmtId="168" fontId="2" fillId="33" borderId="10" xfId="0" applyNumberFormat="1" applyFont="1" applyFill="1" applyBorder="1" applyAlignment="1">
      <alignment horizontal="right" vertical="center" indent="1"/>
    </xf>
    <xf numFmtId="168" fontId="3" fillId="33" borderId="10" xfId="0" applyNumberFormat="1" applyFont="1" applyFill="1" applyBorder="1" applyAlignment="1">
      <alignment horizontal="right" vertical="center" indent="1"/>
    </xf>
    <xf numFmtId="0" fontId="2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datosdelanzarote.com/img/item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142875</xdr:colOff>
      <xdr:row>0</xdr:row>
      <xdr:rowOff>0</xdr:rowOff>
    </xdr:to>
    <xdr:pic>
      <xdr:nvPicPr>
        <xdr:cNvPr id="1" name="Picture 1" descr="http://www.datosdelanzarote.com/img/item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7">
      <selection activeCell="K8" sqref="K8"/>
    </sheetView>
  </sheetViews>
  <sheetFormatPr defaultColWidth="11.421875" defaultRowHeight="12.75"/>
  <cols>
    <col min="1" max="1" width="11.421875" style="0" customWidth="1"/>
    <col min="2" max="2" width="10.7109375" style="0" customWidth="1"/>
    <col min="3" max="3" width="9.57421875" style="0" customWidth="1"/>
    <col min="4" max="6" width="10.7109375" style="0" customWidth="1"/>
    <col min="7" max="7" width="9.57421875" style="0" customWidth="1"/>
    <col min="8" max="8" width="10.7109375" style="0" customWidth="1"/>
    <col min="9" max="9" width="12.7109375" style="0" customWidth="1"/>
  </cols>
  <sheetData>
    <row r="1" spans="1:9" s="1" customFormat="1" ht="30" customHeight="1">
      <c r="A1" s="11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20</v>
      </c>
    </row>
    <row r="2" spans="1:9" ht="15" customHeight="1">
      <c r="A2" s="2" t="s">
        <v>8</v>
      </c>
      <c r="B2" s="3">
        <v>2256.8599999999997</v>
      </c>
      <c r="C2" s="3">
        <v>285.58000000000004</v>
      </c>
      <c r="D2" s="3">
        <v>720.6</v>
      </c>
      <c r="E2" s="3">
        <v>1502.1999999999998</v>
      </c>
      <c r="F2" s="3">
        <v>1859.44</v>
      </c>
      <c r="G2" s="3">
        <v>489.44000000000005</v>
      </c>
      <c r="H2" s="3">
        <v>1536.7240000000004</v>
      </c>
      <c r="I2" s="4">
        <f>SUM(B2:H2)</f>
        <v>8650.844000000001</v>
      </c>
    </row>
    <row r="3" spans="1:9" ht="15" customHeight="1">
      <c r="A3" s="7" t="s">
        <v>9</v>
      </c>
      <c r="B3" s="8">
        <v>2023.02</v>
      </c>
      <c r="C3" s="8">
        <v>267.24</v>
      </c>
      <c r="D3" s="8">
        <v>672.4399999999999</v>
      </c>
      <c r="E3" s="8">
        <v>1369.1200000000001</v>
      </c>
      <c r="F3" s="8">
        <v>1705.5600000000002</v>
      </c>
      <c r="G3" s="8">
        <v>338.29999999999995</v>
      </c>
      <c r="H3" s="8">
        <v>1455.7819999999997</v>
      </c>
      <c r="I3" s="9">
        <f aca="true" t="shared" si="0" ref="I3:I13">SUM(B3:H3)</f>
        <v>7831.462000000001</v>
      </c>
    </row>
    <row r="4" spans="1:9" ht="15" customHeight="1">
      <c r="A4" s="2" t="s">
        <v>10</v>
      </c>
      <c r="B4" s="3">
        <v>2132</v>
      </c>
      <c r="C4" s="3">
        <v>256.92</v>
      </c>
      <c r="D4" s="3">
        <v>704.53</v>
      </c>
      <c r="E4" s="3">
        <v>1324.52</v>
      </c>
      <c r="F4" s="3">
        <v>1538.2199999999998</v>
      </c>
      <c r="G4" s="3">
        <v>388.99</v>
      </c>
      <c r="H4" s="3">
        <v>1312.4679999999998</v>
      </c>
      <c r="I4" s="12">
        <f t="shared" si="0"/>
        <v>7657.647999999998</v>
      </c>
    </row>
    <row r="5" spans="1:9" ht="15" customHeight="1">
      <c r="A5" s="7" t="s">
        <v>11</v>
      </c>
      <c r="B5" s="8">
        <v>1938.3800000000003</v>
      </c>
      <c r="C5" s="8">
        <v>217.68</v>
      </c>
      <c r="D5" s="8">
        <v>650.1600000000001</v>
      </c>
      <c r="E5" s="8">
        <v>885.32</v>
      </c>
      <c r="F5" s="8">
        <v>924.4599999999999</v>
      </c>
      <c r="G5" s="8">
        <v>342.88</v>
      </c>
      <c r="H5" s="8">
        <v>566.5200000000001</v>
      </c>
      <c r="I5" s="9">
        <f t="shared" si="0"/>
        <v>5525.400000000001</v>
      </c>
    </row>
    <row r="6" spans="1:9" ht="15" customHeight="1">
      <c r="A6" s="2" t="s">
        <v>12</v>
      </c>
      <c r="B6" s="3">
        <v>2063.46</v>
      </c>
      <c r="C6" s="3">
        <v>260.58000000000004</v>
      </c>
      <c r="D6" s="3">
        <v>638.98</v>
      </c>
      <c r="E6" s="3">
        <v>920.7799999999999</v>
      </c>
      <c r="F6" s="3">
        <v>892.9</v>
      </c>
      <c r="G6" s="3">
        <v>327.8</v>
      </c>
      <c r="H6" s="3">
        <v>693.1229999999999</v>
      </c>
      <c r="I6" s="4">
        <f t="shared" si="0"/>
        <v>5797.623</v>
      </c>
    </row>
    <row r="7" spans="1:9" ht="15" customHeight="1">
      <c r="A7" s="7" t="s">
        <v>13</v>
      </c>
      <c r="B7" s="8">
        <v>2149.74</v>
      </c>
      <c r="C7" s="8">
        <v>311.56</v>
      </c>
      <c r="D7" s="8">
        <v>786.2800000000001</v>
      </c>
      <c r="E7" s="8">
        <v>1060.4200000000003</v>
      </c>
      <c r="F7" s="8">
        <v>963</v>
      </c>
      <c r="G7" s="8">
        <v>377.38</v>
      </c>
      <c r="H7" s="8">
        <v>753.6070000000001</v>
      </c>
      <c r="I7" s="9">
        <f t="shared" si="0"/>
        <v>6401.987</v>
      </c>
    </row>
    <row r="8" spans="1:9" ht="15" customHeight="1">
      <c r="A8" s="2" t="s">
        <v>14</v>
      </c>
      <c r="B8" s="3">
        <v>2230.9199999999996</v>
      </c>
      <c r="C8" s="3">
        <v>355.62</v>
      </c>
      <c r="D8" s="3">
        <v>739.6000000000001</v>
      </c>
      <c r="E8" s="3">
        <v>1188.06</v>
      </c>
      <c r="F8" s="3">
        <v>1230.42</v>
      </c>
      <c r="G8" s="3">
        <v>356.98</v>
      </c>
      <c r="H8" s="3">
        <v>935.44</v>
      </c>
      <c r="I8" s="4">
        <f t="shared" si="0"/>
        <v>7037.039999999999</v>
      </c>
    </row>
    <row r="9" spans="1:9" ht="15" customHeight="1">
      <c r="A9" s="7" t="s">
        <v>15</v>
      </c>
      <c r="B9" s="8">
        <v>2136.17</v>
      </c>
      <c r="C9" s="8">
        <v>380.71999999999997</v>
      </c>
      <c r="D9" s="8">
        <v>737.67</v>
      </c>
      <c r="E9" s="8">
        <v>1269.64</v>
      </c>
      <c r="F9" s="8">
        <v>1328.54</v>
      </c>
      <c r="G9" s="8">
        <v>354.67999999999995</v>
      </c>
      <c r="H9" s="8">
        <v>1157.322</v>
      </c>
      <c r="I9" s="9">
        <f t="shared" si="0"/>
        <v>7364.742</v>
      </c>
    </row>
    <row r="10" spans="1:9" ht="15" customHeight="1">
      <c r="A10" s="2" t="s">
        <v>16</v>
      </c>
      <c r="B10" s="3">
        <v>2090.7</v>
      </c>
      <c r="C10" s="3">
        <v>333.9</v>
      </c>
      <c r="D10" s="3">
        <v>712.325</v>
      </c>
      <c r="E10" s="3">
        <v>1128.62</v>
      </c>
      <c r="F10" s="3">
        <v>1096.08</v>
      </c>
      <c r="G10" s="3">
        <v>325.08</v>
      </c>
      <c r="H10" s="3">
        <v>945.034</v>
      </c>
      <c r="I10" s="4">
        <f t="shared" si="0"/>
        <v>6631.739</v>
      </c>
    </row>
    <row r="11" spans="1:9" ht="15" customHeight="1">
      <c r="A11" s="7" t="s">
        <v>17</v>
      </c>
      <c r="B11" s="8">
        <v>2070.42</v>
      </c>
      <c r="C11" s="8">
        <v>288.37999999999994</v>
      </c>
      <c r="D11" s="8">
        <v>674.1700000000001</v>
      </c>
      <c r="E11" s="8">
        <v>1097.143</v>
      </c>
      <c r="F11" s="8">
        <v>1064.94</v>
      </c>
      <c r="G11" s="8">
        <v>342.65999999999997</v>
      </c>
      <c r="H11" s="8">
        <v>975.0740000000001</v>
      </c>
      <c r="I11" s="9">
        <f t="shared" si="0"/>
        <v>6512.787</v>
      </c>
    </row>
    <row r="12" spans="1:9" ht="15" customHeight="1">
      <c r="A12" s="2" t="s">
        <v>18</v>
      </c>
      <c r="B12" s="3">
        <v>2015.28</v>
      </c>
      <c r="C12" s="3">
        <v>276</v>
      </c>
      <c r="D12" s="3">
        <v>651.1</v>
      </c>
      <c r="E12" s="3">
        <v>1109.1799999999998</v>
      </c>
      <c r="F12" s="3">
        <v>1030.88</v>
      </c>
      <c r="G12" s="3">
        <v>306.84000000000003</v>
      </c>
      <c r="H12" s="3">
        <v>875.885</v>
      </c>
      <c r="I12" s="4">
        <f t="shared" si="0"/>
        <v>6265.165</v>
      </c>
    </row>
    <row r="13" spans="1:9" ht="15" customHeight="1">
      <c r="A13" s="7" t="s">
        <v>19</v>
      </c>
      <c r="B13" s="8">
        <v>2166.3399999999997</v>
      </c>
      <c r="C13" s="8">
        <v>287.58</v>
      </c>
      <c r="D13" s="8">
        <v>673</v>
      </c>
      <c r="E13" s="8">
        <v>1064.54</v>
      </c>
      <c r="F13" s="8">
        <v>1083.1</v>
      </c>
      <c r="G13" s="8">
        <v>340.62</v>
      </c>
      <c r="H13" s="8">
        <v>1255.8429999999998</v>
      </c>
      <c r="I13" s="9">
        <f t="shared" si="0"/>
        <v>6871.022999999999</v>
      </c>
    </row>
    <row r="14" spans="1:9" ht="15" customHeight="1">
      <c r="A14" s="2" t="s">
        <v>24</v>
      </c>
      <c r="B14" s="4">
        <f>SUM(B2:B13)</f>
        <v>25273.290000000005</v>
      </c>
      <c r="C14" s="4">
        <f aca="true" t="shared" si="1" ref="C14:I14">SUM(C2:C13)</f>
        <v>3521.7599999999998</v>
      </c>
      <c r="D14" s="4">
        <f t="shared" si="1"/>
        <v>8360.855</v>
      </c>
      <c r="E14" s="4">
        <f t="shared" si="1"/>
        <v>13919.543000000001</v>
      </c>
      <c r="F14" s="4">
        <f t="shared" si="1"/>
        <v>14717.540000000003</v>
      </c>
      <c r="G14" s="4">
        <f t="shared" si="1"/>
        <v>4291.65</v>
      </c>
      <c r="H14" s="4">
        <f t="shared" si="1"/>
        <v>12462.822</v>
      </c>
      <c r="I14" s="4">
        <f t="shared" si="1"/>
        <v>82547.45999999999</v>
      </c>
    </row>
    <row r="15" spans="1:9" ht="15" customHeight="1">
      <c r="A15" s="15">
        <v>2019</v>
      </c>
      <c r="B15" s="14">
        <v>26992.140000000003</v>
      </c>
      <c r="C15" s="14">
        <v>3638.9800000000005</v>
      </c>
      <c r="D15" s="14">
        <v>9174.3</v>
      </c>
      <c r="E15" s="14">
        <v>19586.379999999997</v>
      </c>
      <c r="F15" s="14">
        <v>23282.129999999997</v>
      </c>
      <c r="G15" s="14">
        <v>4420.16</v>
      </c>
      <c r="H15" s="14">
        <v>20613.659999999996</v>
      </c>
      <c r="I15" s="13">
        <f>SUM(B15:H15)</f>
        <v>107707.75</v>
      </c>
    </row>
    <row r="16" spans="1:9" ht="15" customHeight="1">
      <c r="A16" s="15">
        <v>2018</v>
      </c>
      <c r="B16" s="14">
        <v>28159.84</v>
      </c>
      <c r="C16" s="14">
        <v>3893.11</v>
      </c>
      <c r="D16" s="14">
        <v>9434.72</v>
      </c>
      <c r="E16" s="14">
        <v>20429.63</v>
      </c>
      <c r="F16" s="14">
        <v>24244.82</v>
      </c>
      <c r="G16" s="14">
        <v>4407.32</v>
      </c>
      <c r="H16" s="14">
        <v>21339.86</v>
      </c>
      <c r="I16" s="13">
        <f aca="true" t="shared" si="2" ref="I16:I26">SUM(B16:H16)</f>
        <v>111909.3</v>
      </c>
    </row>
    <row r="17" spans="1:9" ht="15" customHeight="1">
      <c r="A17" s="15">
        <v>2017</v>
      </c>
      <c r="B17" s="14">
        <v>27181.38</v>
      </c>
      <c r="C17" s="14">
        <v>3848.6</v>
      </c>
      <c r="D17" s="14">
        <v>9724.38</v>
      </c>
      <c r="E17" s="14">
        <v>21344.7</v>
      </c>
      <c r="F17" s="14">
        <v>24851.6</v>
      </c>
      <c r="G17" s="14">
        <v>4241.7</v>
      </c>
      <c r="H17" s="14">
        <v>22440</v>
      </c>
      <c r="I17" s="13">
        <f t="shared" si="2"/>
        <v>113632.36</v>
      </c>
    </row>
    <row r="18" spans="1:9" ht="15" customHeight="1">
      <c r="A18" s="15">
        <v>2016</v>
      </c>
      <c r="B18" s="14">
        <v>25768.64</v>
      </c>
      <c r="C18" s="14">
        <v>3600.31</v>
      </c>
      <c r="D18" s="14">
        <v>9159.63</v>
      </c>
      <c r="E18" s="14">
        <v>21120.09</v>
      </c>
      <c r="F18" s="14">
        <v>24209.8</v>
      </c>
      <c r="G18" s="14">
        <v>4256.9</v>
      </c>
      <c r="H18" s="14">
        <v>20396.41</v>
      </c>
      <c r="I18" s="13">
        <f t="shared" si="2"/>
        <v>108511.78</v>
      </c>
    </row>
    <row r="19" spans="1:9" ht="15" customHeight="1">
      <c r="A19" s="15">
        <v>2015</v>
      </c>
      <c r="B19" s="5">
        <v>25227.7</v>
      </c>
      <c r="C19" s="5">
        <v>3381.58</v>
      </c>
      <c r="D19" s="5">
        <v>8864.8</v>
      </c>
      <c r="E19" s="5">
        <v>19746.38</v>
      </c>
      <c r="F19" s="5">
        <v>23250.62</v>
      </c>
      <c r="G19" s="5">
        <v>4842.64</v>
      </c>
      <c r="H19" s="5">
        <v>20061.64</v>
      </c>
      <c r="I19" s="13">
        <f t="shared" si="2"/>
        <v>105375.36</v>
      </c>
    </row>
    <row r="20" spans="1:9" ht="15" customHeight="1">
      <c r="A20" s="15">
        <v>2014</v>
      </c>
      <c r="B20" s="5">
        <v>24130</v>
      </c>
      <c r="C20" s="5">
        <v>3021.72</v>
      </c>
      <c r="D20" s="5">
        <v>8421.64</v>
      </c>
      <c r="E20" s="5">
        <v>18405.87</v>
      </c>
      <c r="F20" s="5">
        <v>21880.74</v>
      </c>
      <c r="G20" s="5">
        <v>3284.92</v>
      </c>
      <c r="H20" s="5">
        <v>18930.08</v>
      </c>
      <c r="I20" s="13">
        <f t="shared" si="2"/>
        <v>98074.97</v>
      </c>
    </row>
    <row r="21" spans="1:9" ht="15" customHeight="1">
      <c r="A21" s="15">
        <v>2013</v>
      </c>
      <c r="B21" s="5">
        <v>24060.52</v>
      </c>
      <c r="C21" s="5">
        <v>3193.92</v>
      </c>
      <c r="D21" s="5">
        <v>8574.26</v>
      </c>
      <c r="E21" s="5">
        <v>18140.34</v>
      </c>
      <c r="F21" s="5">
        <v>21624.08</v>
      </c>
      <c r="G21" s="5">
        <v>3164.02</v>
      </c>
      <c r="H21" s="5">
        <v>18364.74</v>
      </c>
      <c r="I21" s="13">
        <f t="shared" si="2"/>
        <v>97121.88000000002</v>
      </c>
    </row>
    <row r="22" spans="1:9" ht="15" customHeight="1">
      <c r="A22" s="15">
        <v>2012</v>
      </c>
      <c r="B22" s="5">
        <v>24603.699999999997</v>
      </c>
      <c r="C22" s="5">
        <v>3065.88</v>
      </c>
      <c r="D22" s="5">
        <v>8641.86</v>
      </c>
      <c r="E22" s="5">
        <v>18345.55</v>
      </c>
      <c r="F22" s="5">
        <v>20929.92</v>
      </c>
      <c r="G22" s="5">
        <v>3134.49</v>
      </c>
      <c r="H22" s="5">
        <v>17702.13</v>
      </c>
      <c r="I22" s="13">
        <f t="shared" si="2"/>
        <v>96423.53000000001</v>
      </c>
    </row>
    <row r="23" spans="1:9" ht="15" customHeight="1">
      <c r="A23" s="15">
        <v>2011</v>
      </c>
      <c r="B23" s="5">
        <v>25713.089999999997</v>
      </c>
      <c r="C23" s="5">
        <v>3428.6800000000003</v>
      </c>
      <c r="D23" s="5">
        <v>10059.590000000002</v>
      </c>
      <c r="E23" s="5">
        <v>19456.48</v>
      </c>
      <c r="F23" s="5">
        <v>22818.390000000003</v>
      </c>
      <c r="G23" s="5">
        <v>3845.2799999999993</v>
      </c>
      <c r="H23" s="5">
        <v>18155.51</v>
      </c>
      <c r="I23" s="13">
        <f t="shared" si="2"/>
        <v>103477.01999999999</v>
      </c>
    </row>
    <row r="24" spans="1:9" ht="15" customHeight="1">
      <c r="A24" s="15">
        <v>2010</v>
      </c>
      <c r="B24" s="5">
        <v>27589.1</v>
      </c>
      <c r="C24" s="5">
        <v>3347.57</v>
      </c>
      <c r="D24" s="5">
        <v>10410.34</v>
      </c>
      <c r="E24" s="5">
        <v>18663.73</v>
      </c>
      <c r="F24" s="5">
        <v>21980.98</v>
      </c>
      <c r="G24" s="5">
        <v>3593.44</v>
      </c>
      <c r="H24" s="5">
        <v>16556.89</v>
      </c>
      <c r="I24" s="13">
        <f t="shared" si="2"/>
        <v>102142.04999999999</v>
      </c>
    </row>
    <row r="25" spans="1:9" ht="15" customHeight="1">
      <c r="A25" s="15">
        <v>2009</v>
      </c>
      <c r="B25" s="5">
        <v>27159.38</v>
      </c>
      <c r="C25" s="5">
        <v>3416.87</v>
      </c>
      <c r="D25" s="5">
        <v>9912.02</v>
      </c>
      <c r="E25" s="5">
        <v>16970.59</v>
      </c>
      <c r="F25" s="5">
        <v>20353.59</v>
      </c>
      <c r="G25" s="5">
        <v>3621.42</v>
      </c>
      <c r="H25" s="5">
        <v>15494.98</v>
      </c>
      <c r="I25" s="13">
        <f t="shared" si="2"/>
        <v>96928.84999999999</v>
      </c>
    </row>
    <row r="26" spans="1:9" ht="15" customHeight="1">
      <c r="A26" s="15">
        <v>2008</v>
      </c>
      <c r="B26" s="5">
        <v>29045.03</v>
      </c>
      <c r="C26" s="5">
        <v>3387.88</v>
      </c>
      <c r="D26" s="5">
        <v>9964.68</v>
      </c>
      <c r="E26" s="5">
        <v>17567.47</v>
      </c>
      <c r="F26" s="5">
        <v>22725.91</v>
      </c>
      <c r="G26" s="5">
        <v>3639.26</v>
      </c>
      <c r="H26" s="5">
        <v>17087.23</v>
      </c>
      <c r="I26" s="13">
        <f t="shared" si="2"/>
        <v>103417.45999999999</v>
      </c>
    </row>
    <row r="27" spans="1:9" ht="15" customHeight="1">
      <c r="A27" s="15">
        <v>2007</v>
      </c>
      <c r="B27" s="5"/>
      <c r="C27" s="5"/>
      <c r="D27" s="5"/>
      <c r="E27" s="5"/>
      <c r="F27" s="5"/>
      <c r="G27" s="5"/>
      <c r="H27" s="5"/>
      <c r="I27" s="6">
        <v>106833.41</v>
      </c>
    </row>
    <row r="28" ht="13.5" customHeight="1"/>
    <row r="29" spans="1:9" ht="16.5" customHeight="1">
      <c r="A29" s="16" t="s">
        <v>22</v>
      </c>
      <c r="B29" s="16"/>
      <c r="C29" s="16"/>
      <c r="D29" s="16"/>
      <c r="E29" s="16"/>
      <c r="F29" s="16"/>
      <c r="G29" s="16"/>
      <c r="H29" s="16"/>
      <c r="I29" s="16"/>
    </row>
    <row r="30" spans="1:9" ht="16.5" customHeight="1">
      <c r="A30" s="16" t="s">
        <v>21</v>
      </c>
      <c r="B30" s="16"/>
      <c r="C30" s="16"/>
      <c r="D30" s="16"/>
      <c r="E30" s="16"/>
      <c r="F30" s="16"/>
      <c r="G30" s="16"/>
      <c r="H30" s="16"/>
      <c r="I30" s="16"/>
    </row>
    <row r="31" spans="1:9" ht="12.75">
      <c r="A31" s="16" t="s">
        <v>23</v>
      </c>
      <c r="B31" s="16"/>
      <c r="C31" s="16"/>
      <c r="D31" s="16"/>
      <c r="E31" s="16"/>
      <c r="F31" s="16"/>
      <c r="G31" s="16"/>
      <c r="H31" s="16"/>
      <c r="I31" s="16"/>
    </row>
  </sheetData>
  <sheetProtection/>
  <mergeCells count="3">
    <mergeCell ref="A31:I31"/>
    <mergeCell ref="A29:I29"/>
    <mergeCell ref="A30:I30"/>
  </mergeCells>
  <printOptions/>
  <pageMargins left="0.75" right="0.75" top="1" bottom="1" header="0" footer="0"/>
  <pageSetup horizontalDpi="600" verticalDpi="600" orientation="portrait" paperSize="9" scale="88" r:id="rId2"/>
  <ignoredErrors>
    <ignoredError sqref="I27 I15:I26" formulaRange="1"/>
    <ignoredError sqref="I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Miguel A Martin</cp:lastModifiedBy>
  <cp:lastPrinted>2018-01-19T10:05:44Z</cp:lastPrinted>
  <dcterms:created xsi:type="dcterms:W3CDTF">2012-09-03T11:38:31Z</dcterms:created>
  <dcterms:modified xsi:type="dcterms:W3CDTF">2021-08-05T07:40:27Z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