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<sst xmlns="http://schemas.openxmlformats.org/spreadsheetml/2006/main" count="62" uniqueCount="30">
  <si>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Enero</t>
  </si>
  <si>
    <t>Febrero</t>
  </si>
  <si>
    <t>Marzo</t>
  </si>
  <si>
    <t>Abril</t>
  </si>
  <si>
    <t>Mayo</t>
  </si>
  <si>
    <t>Junio</t>
  </si>
  <si>
    <t>PUERTO DEL CARMEN</t>
  </si>
  <si>
    <t> Pasajeros</t>
  </si>
  <si>
    <t>Regular</t>
  </si>
  <si>
    <t>Otros pasajeros*</t>
  </si>
  <si>
    <t>PLAYA BLANCA</t>
  </si>
  <si>
    <t> Vehículos</t>
  </si>
  <si>
    <t>Motos</t>
  </si>
  <si>
    <t>Turismos</t>
  </si>
  <si>
    <t>Guaguas</t>
  </si>
  <si>
    <t>Vehículo industrial</t>
  </si>
  <si>
    <t>CALETA DEL SEBO</t>
  </si>
  <si>
    <t>ÓRZOLA</t>
  </si>
  <si>
    <t>PUERTO</t>
  </si>
  <si>
    <t>NOTA: El movimiento incluye embarcados y desembarcados.</t>
  </si>
  <si>
    <t>* Excursiones turísticas, pesca deportiva, etc.</t>
  </si>
  <si>
    <t>FUENTE: Dirección General de Puertos. Consejeria de Obras Públicas y Transportes. Gobierno de Canarias e ISTAC.</t>
  </si>
  <si>
    <t>Acumulado</t>
  </si>
  <si>
    <t>Julio</t>
  </si>
  <si>
    <t>Agosto</t>
  </si>
  <si>
    <t>Septiembre</t>
  </si>
  <si>
    <t>Otubre</t>
  </si>
  <si>
    <t>Noviembre</t>
  </si>
  <si>
    <t>Diciembre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</si>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</sst>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24" borderId="10" xfId="54" applyFont="1" applyFill="1" applyBorder="1" applyAlignment="1">
      <alignment horizontal="left" vertical="center"/>
      <protection/>
    </xf>
    <xf numFmtId="0" fontId="20" fillId="24" borderId="11" xfId="54" applyFont="1" applyFill="1" applyBorder="1" applyAlignment="1">
      <alignment horizontal="center" vertical="center"/>
      <protection/>
    </xf>
    <xf numFmtId="0" fontId="21" fillId="0" borderId="12" xfId="54" applyFont="1" applyBorder="1" applyAlignment="1">
      <alignment vertical="center"/>
      <protection/>
    </xf>
    <xf numFmtId="0" fontId="21" fillId="0" borderId="13" xfId="54" applyFont="1" applyBorder="1" applyAlignment="1">
      <alignment vertical="center"/>
      <protection/>
    </xf>
    <xf numFmtId="0" fontId="22" fillId="0" borderId="12" xfId="54" applyFont="1" applyBorder="1" applyAlignment="1">
      <alignment vertical="center"/>
      <protection/>
    </xf>
    <xf numFmtId="3" fontId="22" fillId="0" borderId="13" xfId="54" applyNumberFormat="1" applyFont="1" applyBorder="1" applyAlignment="1">
      <alignment horizontal="right" vertical="center" indent="1"/>
      <protection/>
    </xf>
    <xf numFmtId="0" fontId="23" fillId="0" borderId="12" xfId="54" applyFont="1" applyBorder="1" applyAlignment="1">
      <alignment horizontal="left" vertical="center" indent="1"/>
      <protection/>
    </xf>
    <xf numFmtId="0" fontId="23" fillId="0" borderId="13" xfId="54" applyFont="1" applyBorder="1" applyAlignment="1">
      <alignment horizontal="right" vertical="center" indent="1"/>
      <protection/>
    </xf>
    <xf numFmtId="3" fontId="23" fillId="0" borderId="13" xfId="54" applyNumberFormat="1" applyFont="1" applyBorder="1" applyAlignment="1">
      <alignment horizontal="right" vertical="center" indent="1"/>
      <protection/>
    </xf>
    <xf numFmtId="0" fontId="21" fillId="8" borderId="12" xfId="54" applyFont="1" applyFill="1" applyBorder="1" applyAlignment="1">
      <alignment vertical="center"/>
      <protection/>
    </xf>
    <xf numFmtId="0" fontId="21" fillId="8" borderId="13" xfId="54" applyFont="1" applyFill="1" applyBorder="1" applyAlignment="1">
      <alignment vertical="center"/>
      <protection/>
    </xf>
    <xf numFmtId="0" fontId="22" fillId="8" borderId="12" xfId="54" applyFont="1" applyFill="1" applyBorder="1" applyAlignment="1">
      <alignment vertical="center"/>
      <protection/>
    </xf>
    <xf numFmtId="3" fontId="22" fillId="8" borderId="13" xfId="54" applyNumberFormat="1" applyFont="1" applyFill="1" applyBorder="1" applyAlignment="1">
      <alignment horizontal="right" vertical="center" indent="1"/>
      <protection/>
    </xf>
    <xf numFmtId="0" fontId="23" fillId="8" borderId="12" xfId="54" applyFont="1" applyFill="1" applyBorder="1" applyAlignment="1">
      <alignment horizontal="left" vertical="center" indent="1"/>
      <protection/>
    </xf>
    <xf numFmtId="3" fontId="23" fillId="8" borderId="13" xfId="54" applyNumberFormat="1" applyFont="1" applyFill="1" applyBorder="1" applyAlignment="1">
      <alignment horizontal="right" vertical="center" indent="1"/>
      <protection/>
    </xf>
    <xf numFmtId="0" fontId="23" fillId="8" borderId="13" xfId="54" applyFont="1" applyFill="1" applyBorder="1" applyAlignment="1">
      <alignment horizontal="right" vertical="center" indent="1"/>
      <protection/>
    </xf>
    <xf numFmtId="0" fontId="24" fillId="0" borderId="0" xfId="54" applyFont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wrapText="1"/>
      <protection/>
    </xf>
    <xf numFmtId="0" fontId="20" fillId="24" borderId="15" xfId="54" applyFont="1" applyFill="1" applyBorder="1" applyAlignment="1">
      <alignment horizontal="left" vertical="center"/>
      <protection/>
    </xf>
    <xf numFmtId="0" fontId="21" fillId="0" borderId="16" xfId="54" applyFont="1" applyBorder="1" applyAlignment="1">
      <alignment vertical="center"/>
      <protection/>
    </xf>
    <xf numFmtId="0" fontId="22" fillId="0" borderId="16" xfId="54" applyFont="1" applyBorder="1" applyAlignment="1">
      <alignment vertical="center"/>
      <protection/>
    </xf>
    <xf numFmtId="0" fontId="23" fillId="0" borderId="16" xfId="54" applyFont="1" applyBorder="1" applyAlignment="1">
      <alignment horizontal="left" vertical="center" indent="1"/>
      <protection/>
    </xf>
    <xf numFmtId="0" fontId="21" fillId="8" borderId="16" xfId="54" applyFont="1" applyFill="1" applyBorder="1" applyAlignment="1">
      <alignment vertical="center"/>
      <protection/>
    </xf>
    <xf numFmtId="0" fontId="22" fillId="8" borderId="16" xfId="54" applyFont="1" applyFill="1" applyBorder="1" applyAlignment="1">
      <alignment vertical="center"/>
      <protection/>
    </xf>
    <xf numFmtId="0" fontId="23" fillId="8" borderId="16" xfId="54" applyFont="1" applyFill="1" applyBorder="1" applyAlignment="1">
      <alignment horizontal="left" vertical="center" indent="1"/>
      <protection/>
    </xf>
    <xf numFmtId="0" fontId="24" fillId="0" borderId="0" xfId="54" applyFont="1" applyBorder="1" applyAlignment="1">
      <alignment horizontal="center" wrapText="1"/>
      <protection/>
    </xf>
    <xf numFmtId="0" fontId="20" fillId="24" borderId="17" xfId="54" applyFont="1" applyFill="1" applyBorder="1" applyAlignment="1">
      <alignment horizontal="center" vertical="center"/>
      <protection/>
    </xf>
    <xf numFmtId="3" fontId="22" fillId="0" borderId="18" xfId="54" applyNumberFormat="1" applyFont="1" applyBorder="1" applyAlignment="1">
      <alignment horizontal="right" vertical="center" indent="1"/>
      <protection/>
    </xf>
    <xf numFmtId="3" fontId="23" fillId="0" borderId="18" xfId="54" applyNumberFormat="1" applyFont="1" applyBorder="1" applyAlignment="1">
      <alignment horizontal="right" vertical="center" indent="1"/>
      <protection/>
    </xf>
    <xf numFmtId="3" fontId="22" fillId="8" borderId="18" xfId="54" applyNumberFormat="1" applyFont="1" applyFill="1" applyBorder="1" applyAlignment="1">
      <alignment horizontal="right" vertical="center" indent="1"/>
      <protection/>
    </xf>
    <xf numFmtId="3" fontId="23" fillId="8" borderId="18" xfId="54" applyNumberFormat="1" applyFont="1" applyFill="1" applyBorder="1" applyAlignment="1">
      <alignment horizontal="right" vertical="center" indent="1"/>
      <protection/>
    </xf>
    <xf numFmtId="3" fontId="21" fillId="0" borderId="18" xfId="54" applyNumberFormat="1" applyFont="1" applyBorder="1" applyAlignment="1">
      <alignment vertical="center"/>
      <protection/>
    </xf>
    <xf numFmtId="3" fontId="21" fillId="0" borderId="13" xfId="54" applyNumberFormat="1" applyFont="1" applyBorder="1" applyAlignment="1">
      <alignment vertical="center"/>
      <protection/>
    </xf>
    <xf numFmtId="3" fontId="21" fillId="8" borderId="18" xfId="54" applyNumberFormat="1" applyFont="1" applyFill="1" applyBorder="1" applyAlignment="1">
      <alignment vertical="center"/>
      <protection/>
    </xf>
    <xf numFmtId="3" fontId="21" fillId="8" borderId="13" xfId="54" applyNumberFormat="1" applyFont="1" applyFill="1" applyBorder="1" applyAlignment="1">
      <alignment vertical="center"/>
      <protection/>
    </xf>
    <xf numFmtId="3" fontId="23" fillId="8" borderId="19" xfId="54" applyNumberFormat="1" applyFont="1" applyFill="1" applyBorder="1" applyAlignment="1">
      <alignment horizontal="right" vertical="center" inden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15" zoomScaleNormal="115" zoomScalePageLayoutView="0" workbookViewId="0" topLeftCell="A23">
      <selection activeCell="A23" sqref="A1:IV16384"/>
    </sheetView>
  </sheetViews>
  <sheetFormatPr defaultColWidth="11.421875" defaultRowHeight="12.75"/>
  <cols>
    <col min="1" max="1" width="20.00390625" style="0" customWidth="1"/>
    <col min="2" max="2" width="10.7109375" style="0" customWidth="1"/>
    <col min="9" max="9" width="10.7109375" style="0" customWidth="1"/>
  </cols>
  <sheetData>
    <row r="1" spans="1:9" ht="19.5" customHeight="1">
      <c r="A1" s="20" t="s">
        <v>18</v>
      </c>
      <c r="B1" s="28" t="s">
        <v>29</v>
      </c>
      <c r="C1" s="2" t="s">
        <v>28</v>
      </c>
      <c r="D1" s="2" t="s">
        <v>27</v>
      </c>
      <c r="E1" s="2" t="s">
        <v>26</v>
      </c>
      <c r="F1" s="2" t="s">
        <v>25</v>
      </c>
      <c r="G1" s="2" t="s">
        <v>26</v>
      </c>
      <c r="H1" s="2" t="s">
        <v>24</v>
      </c>
      <c r="I1" s="2" t="s">
        <v>23</v>
      </c>
    </row>
    <row r="2" spans="1:9" ht="13.5" customHeight="1">
      <c r="A2" s="21" t="s">
        <v>6</v>
      </c>
      <c r="B2" s="33"/>
      <c r="C2" s="34"/>
      <c r="D2" s="34"/>
      <c r="E2" s="34"/>
      <c r="F2" s="34"/>
      <c r="G2" s="34"/>
      <c r="H2" s="34"/>
      <c r="I2" s="34"/>
    </row>
    <row r="3" spans="1:9" ht="13.5" customHeight="1">
      <c r="A3" s="22" t="s">
        <v>7</v>
      </c>
      <c r="B3" s="29">
        <v>15465</v>
      </c>
      <c r="C3" s="6">
        <v>1444</v>
      </c>
      <c r="D3" s="6">
        <v>4660</v>
      </c>
      <c r="E3" s="6">
        <v>67</v>
      </c>
      <c r="F3" s="6">
        <v>3523</v>
      </c>
      <c r="G3" s="6">
        <v>67</v>
      </c>
      <c r="H3" s="6">
        <v>3018</v>
      </c>
      <c r="I3" s="6">
        <v>725</v>
      </c>
    </row>
    <row r="4" spans="1:9" ht="13.5" customHeight="1">
      <c r="A4" s="23" t="s">
        <v>8</v>
      </c>
      <c r="B4" s="30"/>
      <c r="C4" s="9"/>
      <c r="D4" s="9"/>
      <c r="E4" s="9"/>
      <c r="F4" s="9"/>
      <c r="G4" s="9"/>
      <c r="H4" s="9"/>
      <c r="I4" s="9"/>
    </row>
    <row r="5" spans="1:9" ht="13.5" customHeight="1">
      <c r="A5" s="23" t="s">
        <v>9</v>
      </c>
      <c r="B5" s="30">
        <v>15465</v>
      </c>
      <c r="C5" s="9">
        <v>1444</v>
      </c>
      <c r="D5" s="9">
        <v>4660</v>
      </c>
      <c r="E5" s="9">
        <v>67</v>
      </c>
      <c r="F5" s="9">
        <v>3523</v>
      </c>
      <c r="G5" s="9">
        <v>67</v>
      </c>
      <c r="H5" s="9">
        <v>3018</v>
      </c>
      <c r="I5" s="9">
        <v>725</v>
      </c>
    </row>
    <row r="6" spans="1:9" ht="13.5" customHeight="1">
      <c r="A6" s="24" t="s">
        <v>10</v>
      </c>
      <c r="B6" s="35"/>
      <c r="C6" s="36"/>
      <c r="D6" s="36"/>
      <c r="E6" s="36"/>
      <c r="F6" s="36"/>
      <c r="G6" s="36"/>
      <c r="H6" s="36"/>
      <c r="I6" s="36"/>
    </row>
    <row r="7" spans="1:9" ht="13.5" customHeight="1">
      <c r="A7" s="25" t="s">
        <v>7</v>
      </c>
      <c r="B7" s="31">
        <f>B8+B9</f>
        <v>691627</v>
      </c>
      <c r="C7" s="13">
        <f>C8+C9</f>
        <v>69887</v>
      </c>
      <c r="D7" s="13">
        <f>D8+D9</f>
        <v>74383</v>
      </c>
      <c r="E7" s="13">
        <f>E8+E9</f>
        <v>79402</v>
      </c>
      <c r="F7" s="13">
        <f>F8+F9</f>
        <v>81920</v>
      </c>
      <c r="G7" s="13">
        <f>G8+G9</f>
        <v>79402</v>
      </c>
      <c r="H7" s="13">
        <f>H8+H9</f>
        <v>107573</v>
      </c>
      <c r="I7" s="13">
        <f>I8+I9</f>
        <v>82185</v>
      </c>
    </row>
    <row r="8" spans="1:9" ht="13.5" customHeight="1">
      <c r="A8" s="26" t="s">
        <v>8</v>
      </c>
      <c r="B8" s="32">
        <v>683025</v>
      </c>
      <c r="C8" s="15">
        <v>68536</v>
      </c>
      <c r="D8" s="15">
        <v>72226</v>
      </c>
      <c r="E8" s="15">
        <v>79402</v>
      </c>
      <c r="F8" s="15">
        <v>79600</v>
      </c>
      <c r="G8" s="15">
        <v>79402</v>
      </c>
      <c r="H8" s="15">
        <v>105640</v>
      </c>
      <c r="I8" s="15">
        <v>81506</v>
      </c>
    </row>
    <row r="9" spans="1:9" ht="13.5" customHeight="1">
      <c r="A9" s="26" t="s">
        <v>9</v>
      </c>
      <c r="B9" s="32">
        <v>8602</v>
      </c>
      <c r="C9" s="15">
        <v>1351</v>
      </c>
      <c r="D9" s="15">
        <v>2157</v>
      </c>
      <c r="E9" s="15">
        <v>0</v>
      </c>
      <c r="F9" s="15">
        <v>2320</v>
      </c>
      <c r="G9" s="15">
        <v>0</v>
      </c>
      <c r="H9" s="15">
        <v>1933</v>
      </c>
      <c r="I9" s="15">
        <v>679</v>
      </c>
    </row>
    <row r="10" spans="1:9" ht="13.5" customHeight="1">
      <c r="A10" s="25" t="s">
        <v>11</v>
      </c>
      <c r="B10" s="31">
        <f>B11+B12+B13+B14</f>
        <v>244418</v>
      </c>
      <c r="C10" s="31">
        <f aca="true" t="shared" si="0" ref="C10:I10">C11+C12+C13+C14</f>
        <v>24079</v>
      </c>
      <c r="D10" s="31">
        <f t="shared" si="0"/>
        <v>23878</v>
      </c>
      <c r="E10" s="31">
        <f t="shared" si="0"/>
        <v>26276</v>
      </c>
      <c r="F10" s="31">
        <f t="shared" si="0"/>
        <v>26514</v>
      </c>
      <c r="G10" s="31">
        <f t="shared" si="0"/>
        <v>26276</v>
      </c>
      <c r="H10" s="31">
        <f t="shared" si="0"/>
        <v>31364</v>
      </c>
      <c r="I10" s="31">
        <f t="shared" si="0"/>
        <v>26655</v>
      </c>
    </row>
    <row r="11" spans="1:9" ht="13.5" customHeight="1">
      <c r="A11" s="26" t="s">
        <v>12</v>
      </c>
      <c r="B11" s="32">
        <v>4063</v>
      </c>
      <c r="C11" s="15">
        <v>361</v>
      </c>
      <c r="D11" s="15">
        <v>514</v>
      </c>
      <c r="E11" s="15">
        <v>485</v>
      </c>
      <c r="F11" s="15">
        <v>461</v>
      </c>
      <c r="G11" s="15">
        <v>485</v>
      </c>
      <c r="H11" s="15">
        <v>435</v>
      </c>
      <c r="I11" s="15">
        <v>407</v>
      </c>
    </row>
    <row r="12" spans="1:9" ht="13.5" customHeight="1">
      <c r="A12" s="26" t="s">
        <v>13</v>
      </c>
      <c r="B12" s="32">
        <v>204042</v>
      </c>
      <c r="C12" s="15">
        <v>20020</v>
      </c>
      <c r="D12" s="15">
        <v>19521</v>
      </c>
      <c r="E12" s="15">
        <v>22238</v>
      </c>
      <c r="F12" s="15">
        <v>22456</v>
      </c>
      <c r="G12" s="15">
        <v>22238</v>
      </c>
      <c r="H12" s="15">
        <v>27474</v>
      </c>
      <c r="I12" s="15">
        <v>22925</v>
      </c>
    </row>
    <row r="13" spans="1:9" ht="13.5" customHeight="1">
      <c r="A13" s="26" t="s">
        <v>14</v>
      </c>
      <c r="B13" s="32">
        <v>385</v>
      </c>
      <c r="C13" s="15">
        <v>42</v>
      </c>
      <c r="D13" s="15">
        <v>53</v>
      </c>
      <c r="E13" s="15">
        <v>70</v>
      </c>
      <c r="F13" s="15">
        <v>58</v>
      </c>
      <c r="G13" s="15">
        <v>70</v>
      </c>
      <c r="H13" s="15">
        <v>50</v>
      </c>
      <c r="I13" s="15">
        <v>49</v>
      </c>
    </row>
    <row r="14" spans="1:9" ht="13.5" customHeight="1">
      <c r="A14" s="26" t="s">
        <v>15</v>
      </c>
      <c r="B14" s="32">
        <v>35928</v>
      </c>
      <c r="C14" s="15">
        <v>3656</v>
      </c>
      <c r="D14" s="15">
        <v>3790</v>
      </c>
      <c r="E14" s="15">
        <v>3483</v>
      </c>
      <c r="F14" s="15">
        <v>3539</v>
      </c>
      <c r="G14" s="15">
        <v>3483</v>
      </c>
      <c r="H14" s="15">
        <v>3405</v>
      </c>
      <c r="I14" s="15">
        <v>3274</v>
      </c>
    </row>
    <row r="15" spans="1:9" ht="13.5" customHeight="1">
      <c r="A15" s="21" t="s">
        <v>16</v>
      </c>
      <c r="B15" s="33"/>
      <c r="C15" s="34"/>
      <c r="D15" s="34"/>
      <c r="E15" s="34"/>
      <c r="F15" s="34"/>
      <c r="G15" s="34"/>
      <c r="H15" s="34"/>
      <c r="I15" s="34"/>
    </row>
    <row r="16" spans="1:9" ht="13.5" customHeight="1">
      <c r="A16" s="22" t="s">
        <v>7</v>
      </c>
      <c r="B16" s="29">
        <f>B17+B18</f>
        <v>462905</v>
      </c>
      <c r="C16" s="6">
        <f>C17+C18</f>
        <v>33650</v>
      </c>
      <c r="D16" s="6">
        <f>D17+D18</f>
        <v>36584</v>
      </c>
      <c r="E16" s="6">
        <f>E17+E18</f>
        <v>44575</v>
      </c>
      <c r="F16" s="6">
        <f>F17+F18</f>
        <v>63957</v>
      </c>
      <c r="G16" s="6">
        <f>G17+G18</f>
        <v>44575</v>
      </c>
      <c r="H16" s="6">
        <f>H17+H18</f>
        <v>82661</v>
      </c>
      <c r="I16" s="6">
        <f>I17+I18</f>
        <v>66927</v>
      </c>
    </row>
    <row r="17" spans="1:9" ht="13.5" customHeight="1">
      <c r="A17" s="23" t="s">
        <v>8</v>
      </c>
      <c r="B17" s="30">
        <v>429299</v>
      </c>
      <c r="C17" s="9">
        <v>30955</v>
      </c>
      <c r="D17" s="9">
        <v>31938</v>
      </c>
      <c r="E17" s="9">
        <v>43553</v>
      </c>
      <c r="F17" s="9">
        <v>56682</v>
      </c>
      <c r="G17" s="9">
        <v>43553</v>
      </c>
      <c r="H17" s="9">
        <v>75247</v>
      </c>
      <c r="I17" s="9">
        <v>61053</v>
      </c>
    </row>
    <row r="18" spans="1:9" ht="13.5" customHeight="1">
      <c r="A18" s="23" t="s">
        <v>9</v>
      </c>
      <c r="B18" s="30">
        <v>33606</v>
      </c>
      <c r="C18" s="9">
        <v>2695</v>
      </c>
      <c r="D18" s="9">
        <v>4646</v>
      </c>
      <c r="E18" s="9">
        <v>1022</v>
      </c>
      <c r="F18" s="9">
        <v>7275</v>
      </c>
      <c r="G18" s="9">
        <v>1022</v>
      </c>
      <c r="H18" s="9">
        <v>7414</v>
      </c>
      <c r="I18" s="9">
        <v>5874</v>
      </c>
    </row>
    <row r="19" spans="1:9" ht="13.5" customHeight="1">
      <c r="A19" s="24" t="s">
        <v>17</v>
      </c>
      <c r="B19" s="35"/>
      <c r="C19" s="36"/>
      <c r="D19" s="36"/>
      <c r="E19" s="36"/>
      <c r="F19" s="36"/>
      <c r="G19" s="36"/>
      <c r="H19" s="36"/>
      <c r="I19" s="36"/>
    </row>
    <row r="20" spans="1:9" ht="13.5" customHeight="1">
      <c r="A20" s="25" t="s">
        <v>7</v>
      </c>
      <c r="B20" s="31">
        <f>B21+B22</f>
        <v>444058</v>
      </c>
      <c r="C20" s="13">
        <f>C21+C22</f>
        <v>31929</v>
      </c>
      <c r="D20" s="13">
        <f>D21+D22</f>
        <v>33457</v>
      </c>
      <c r="E20" s="13">
        <f>E21+E22</f>
        <v>43553</v>
      </c>
      <c r="F20" s="13">
        <f>F21+F22</f>
        <v>59466</v>
      </c>
      <c r="G20" s="13">
        <f>G21+G22</f>
        <v>43553</v>
      </c>
      <c r="H20" s="13">
        <f>H21+H22</f>
        <v>79565</v>
      </c>
      <c r="I20" s="13">
        <f>I21+I22</f>
        <v>62395</v>
      </c>
    </row>
    <row r="21" spans="1:9" ht="13.5" customHeight="1">
      <c r="A21" s="26" t="s">
        <v>8</v>
      </c>
      <c r="B21" s="32">
        <v>429299</v>
      </c>
      <c r="C21" s="15">
        <v>30955</v>
      </c>
      <c r="D21" s="15">
        <v>31938</v>
      </c>
      <c r="E21" s="15">
        <v>43553</v>
      </c>
      <c r="F21" s="15">
        <v>56682</v>
      </c>
      <c r="G21" s="15">
        <v>43553</v>
      </c>
      <c r="H21" s="15">
        <v>75247</v>
      </c>
      <c r="I21" s="15">
        <v>61053</v>
      </c>
    </row>
    <row r="22" spans="1:9" ht="13.5" customHeight="1" thickBot="1">
      <c r="A22" s="26" t="s">
        <v>9</v>
      </c>
      <c r="B22" s="37">
        <v>14759</v>
      </c>
      <c r="C22" s="15">
        <v>974</v>
      </c>
      <c r="D22" s="15">
        <v>1519</v>
      </c>
      <c r="E22" s="15">
        <v>0</v>
      </c>
      <c r="F22" s="15">
        <v>2784</v>
      </c>
      <c r="G22" s="15">
        <v>0</v>
      </c>
      <c r="H22" s="15">
        <v>4318</v>
      </c>
      <c r="I22" s="15">
        <v>1342</v>
      </c>
    </row>
    <row r="23" spans="1:9" ht="13.5" customHeight="1">
      <c r="A23" s="19" t="s">
        <v>19</v>
      </c>
      <c r="B23" s="27"/>
      <c r="C23" s="19"/>
      <c r="D23" s="19"/>
      <c r="E23" s="19"/>
      <c r="F23" s="19"/>
      <c r="G23" s="19"/>
      <c r="H23" s="19"/>
      <c r="I23" s="19"/>
    </row>
    <row r="24" spans="1:9" ht="13.5" customHeight="1">
      <c r="A24" s="17" t="s">
        <v>20</v>
      </c>
      <c r="B24" s="17"/>
      <c r="C24" s="17"/>
      <c r="D24" s="17"/>
      <c r="E24" s="17"/>
      <c r="F24" s="17"/>
      <c r="G24" s="17"/>
      <c r="H24" s="17"/>
      <c r="I24" s="17"/>
    </row>
    <row r="25" spans="1:9" ht="13.5" customHeight="1">
      <c r="A25" s="18" t="s">
        <v>21</v>
      </c>
      <c r="B25" s="18"/>
      <c r="C25" s="18"/>
      <c r="D25" s="18"/>
      <c r="E25" s="18"/>
      <c r="F25" s="18"/>
      <c r="G25" s="18"/>
      <c r="H25" s="18"/>
      <c r="I25" s="18"/>
    </row>
    <row r="26" spans="1:8" ht="19.5" customHeight="1">
      <c r="A26" s="1" t="s">
        <v>18</v>
      </c>
      <c r="B26" s="2" t="s">
        <v>0</v>
      </c>
      <c r="C26" s="2" t="s">
        <v>1</v>
      </c>
      <c r="D26" s="2" t="s">
        <v>2</v>
      </c>
      <c r="E26" s="2" t="s">
        <v>3</v>
      </c>
      <c r="F26" s="2" t="s">
        <v>4</v>
      </c>
      <c r="G26" s="2" t="s">
        <v>5</v>
      </c>
      <c r="H26" s="2" t="s">
        <v>22</v>
      </c>
    </row>
    <row r="27" spans="1:8" ht="13.5" customHeight="1">
      <c r="A27" s="3" t="s">
        <v>6</v>
      </c>
      <c r="B27" s="4"/>
      <c r="C27" s="4"/>
      <c r="D27" s="4"/>
      <c r="E27" s="4"/>
      <c r="F27" s="4"/>
      <c r="G27" s="4"/>
      <c r="H27" s="4"/>
    </row>
    <row r="28" spans="1:8" ht="13.5" customHeight="1">
      <c r="A28" s="5" t="s">
        <v>7</v>
      </c>
      <c r="B28" s="6">
        <v>0</v>
      </c>
      <c r="C28" s="6">
        <v>151</v>
      </c>
      <c r="D28" s="6">
        <v>140</v>
      </c>
      <c r="E28" s="6">
        <v>297</v>
      </c>
      <c r="F28" s="6">
        <v>350</v>
      </c>
      <c r="G28" s="6">
        <v>1090</v>
      </c>
      <c r="H28" s="6">
        <f>SUM(B28:G28)</f>
        <v>2028</v>
      </c>
    </row>
    <row r="29" spans="1:8" ht="13.5" customHeight="1">
      <c r="A29" s="7" t="s">
        <v>8</v>
      </c>
      <c r="B29" s="8"/>
      <c r="C29" s="8"/>
      <c r="D29" s="8"/>
      <c r="E29" s="8"/>
      <c r="F29" s="8"/>
      <c r="G29" s="8"/>
      <c r="H29" s="8"/>
    </row>
    <row r="30" spans="1:8" ht="13.5" customHeight="1">
      <c r="A30" s="7" t="s">
        <v>9</v>
      </c>
      <c r="B30" s="9">
        <v>0</v>
      </c>
      <c r="C30" s="9">
        <v>151</v>
      </c>
      <c r="D30" s="9">
        <v>140</v>
      </c>
      <c r="E30" s="9">
        <v>297</v>
      </c>
      <c r="F30" s="9">
        <v>350</v>
      </c>
      <c r="G30" s="9">
        <v>1090</v>
      </c>
      <c r="H30" s="9">
        <v>2028</v>
      </c>
    </row>
    <row r="31" spans="1:8" ht="13.5" customHeight="1">
      <c r="A31" s="10" t="s">
        <v>10</v>
      </c>
      <c r="B31" s="11"/>
      <c r="C31" s="11"/>
      <c r="D31" s="11"/>
      <c r="E31" s="11"/>
      <c r="F31" s="11"/>
      <c r="G31" s="11"/>
      <c r="H31" s="11"/>
    </row>
    <row r="32" spans="1:8" ht="13.5" customHeight="1">
      <c r="A32" s="12" t="s">
        <v>7</v>
      </c>
      <c r="B32" s="13">
        <f>B33+B34</f>
        <v>25842</v>
      </c>
      <c r="C32" s="13">
        <f>C33+C34</f>
        <v>14295</v>
      </c>
      <c r="D32" s="13">
        <f>D33+D34</f>
        <v>24743</v>
      </c>
      <c r="E32" s="13">
        <f>E33+E34</f>
        <v>28727</v>
      </c>
      <c r="F32" s="13">
        <f>F33+F34</f>
        <v>47200</v>
      </c>
      <c r="G32" s="13">
        <f>G33+G34</f>
        <v>55470</v>
      </c>
      <c r="H32" s="13">
        <v>196277</v>
      </c>
    </row>
    <row r="33" spans="1:8" ht="13.5" customHeight="1">
      <c r="A33" s="14" t="s">
        <v>8</v>
      </c>
      <c r="B33" s="15">
        <v>25842</v>
      </c>
      <c r="C33" s="15">
        <v>14276</v>
      </c>
      <c r="D33" s="15">
        <v>24721</v>
      </c>
      <c r="E33" s="15">
        <v>28679</v>
      </c>
      <c r="F33" s="15">
        <v>47200</v>
      </c>
      <c r="G33" s="15">
        <v>55397</v>
      </c>
      <c r="H33" s="15">
        <v>196115</v>
      </c>
    </row>
    <row r="34" spans="1:8" ht="13.5" customHeight="1">
      <c r="A34" s="14" t="s">
        <v>9</v>
      </c>
      <c r="B34" s="15">
        <v>0</v>
      </c>
      <c r="C34" s="15">
        <v>19</v>
      </c>
      <c r="D34" s="15">
        <v>22</v>
      </c>
      <c r="E34" s="15">
        <v>48</v>
      </c>
      <c r="F34" s="15">
        <v>0</v>
      </c>
      <c r="G34" s="15">
        <v>73</v>
      </c>
      <c r="H34" s="15">
        <v>162</v>
      </c>
    </row>
    <row r="35" spans="1:8" ht="13.5" customHeight="1">
      <c r="A35" s="12" t="s">
        <v>11</v>
      </c>
      <c r="B35" s="13"/>
      <c r="C35" s="13"/>
      <c r="D35" s="13"/>
      <c r="E35" s="13"/>
      <c r="F35" s="13"/>
      <c r="G35" s="13"/>
      <c r="H35" s="13">
        <v>0</v>
      </c>
    </row>
    <row r="36" spans="1:8" ht="13.5" customHeight="1">
      <c r="A36" s="14" t="s">
        <v>12</v>
      </c>
      <c r="B36" s="16">
        <v>111</v>
      </c>
      <c r="C36" s="16">
        <v>38</v>
      </c>
      <c r="D36" s="16">
        <v>168</v>
      </c>
      <c r="E36" s="16">
        <v>196</v>
      </c>
      <c r="F36" s="16">
        <v>313</v>
      </c>
      <c r="G36" s="16">
        <v>574</v>
      </c>
      <c r="H36" s="16">
        <v>1400</v>
      </c>
    </row>
    <row r="37" spans="1:8" ht="13.5" customHeight="1">
      <c r="A37" s="14" t="s">
        <v>13</v>
      </c>
      <c r="B37" s="15">
        <v>9326</v>
      </c>
      <c r="C37" s="15">
        <v>5962</v>
      </c>
      <c r="D37" s="15">
        <v>10061</v>
      </c>
      <c r="E37" s="15">
        <v>10141</v>
      </c>
      <c r="F37" s="15">
        <v>16014</v>
      </c>
      <c r="G37" s="15">
        <v>17904</v>
      </c>
      <c r="H37" s="15">
        <v>69408</v>
      </c>
    </row>
    <row r="38" spans="1:8" ht="13.5" customHeight="1">
      <c r="A38" s="14" t="s">
        <v>14</v>
      </c>
      <c r="B38" s="16">
        <v>7</v>
      </c>
      <c r="C38" s="16">
        <v>2</v>
      </c>
      <c r="D38" s="16">
        <v>2</v>
      </c>
      <c r="E38" s="16">
        <v>9</v>
      </c>
      <c r="F38" s="16">
        <v>10</v>
      </c>
      <c r="G38" s="16">
        <v>33</v>
      </c>
      <c r="H38" s="16">
        <v>63</v>
      </c>
    </row>
    <row r="39" spans="1:8" ht="13.5" customHeight="1">
      <c r="A39" s="14" t="s">
        <v>15</v>
      </c>
      <c r="B39" s="15">
        <v>2250</v>
      </c>
      <c r="C39" s="15">
        <v>2200</v>
      </c>
      <c r="D39" s="15">
        <v>2654</v>
      </c>
      <c r="E39" s="15">
        <v>2340</v>
      </c>
      <c r="F39" s="15">
        <v>2450</v>
      </c>
      <c r="G39" s="15">
        <v>2887</v>
      </c>
      <c r="H39" s="15">
        <v>14781</v>
      </c>
    </row>
    <row r="40" spans="1:8" ht="13.5" customHeight="1">
      <c r="A40" s="3" t="s">
        <v>16</v>
      </c>
      <c r="B40" s="4"/>
      <c r="C40" s="4"/>
      <c r="D40" s="4"/>
      <c r="E40" s="4"/>
      <c r="F40" s="4"/>
      <c r="G40" s="4"/>
      <c r="H40" s="4"/>
    </row>
    <row r="41" spans="1:8" ht="13.5" customHeight="1">
      <c r="A41" s="5" t="s">
        <v>7</v>
      </c>
      <c r="B41" s="6">
        <f>B42+B43</f>
        <v>11909</v>
      </c>
      <c r="C41" s="6">
        <f>C42+C43</f>
        <v>10831</v>
      </c>
      <c r="D41" s="6">
        <f>D42+D43</f>
        <v>19129</v>
      </c>
      <c r="E41" s="6">
        <f>E42+E43</f>
        <v>25773</v>
      </c>
      <c r="F41" s="6">
        <f>F42+F43</f>
        <v>27129</v>
      </c>
      <c r="G41" s="6">
        <f>G42+G43</f>
        <v>39780</v>
      </c>
      <c r="H41" s="6">
        <v>134551</v>
      </c>
    </row>
    <row r="42" spans="1:8" ht="13.5" customHeight="1">
      <c r="A42" s="7" t="s">
        <v>8</v>
      </c>
      <c r="B42" s="9">
        <v>11909</v>
      </c>
      <c r="C42" s="9">
        <v>10668</v>
      </c>
      <c r="D42" s="9">
        <v>18881</v>
      </c>
      <c r="E42" s="9">
        <v>25158</v>
      </c>
      <c r="F42" s="9">
        <v>25964</v>
      </c>
      <c r="G42" s="9">
        <v>37291</v>
      </c>
      <c r="H42" s="9">
        <v>129871</v>
      </c>
    </row>
    <row r="43" spans="1:8" ht="13.5" customHeight="1">
      <c r="A43" s="7" t="s">
        <v>9</v>
      </c>
      <c r="B43" s="9">
        <v>0</v>
      </c>
      <c r="C43" s="9">
        <v>163</v>
      </c>
      <c r="D43" s="9">
        <v>248</v>
      </c>
      <c r="E43" s="9">
        <v>615</v>
      </c>
      <c r="F43" s="9">
        <v>1165</v>
      </c>
      <c r="G43" s="9">
        <v>2489</v>
      </c>
      <c r="H43" s="9">
        <v>4680</v>
      </c>
    </row>
    <row r="44" spans="1:8" ht="13.5" customHeight="1">
      <c r="A44" s="10" t="s">
        <v>17</v>
      </c>
      <c r="B44" s="11"/>
      <c r="C44" s="11"/>
      <c r="D44" s="11"/>
      <c r="E44" s="11"/>
      <c r="F44" s="11"/>
      <c r="G44" s="11"/>
      <c r="H44" s="11"/>
    </row>
    <row r="45" spans="1:8" ht="13.5" customHeight="1">
      <c r="A45" s="12" t="s">
        <v>7</v>
      </c>
      <c r="B45" s="13">
        <f>B46+B47</f>
        <v>11909</v>
      </c>
      <c r="C45" s="13">
        <f>C46+C47</f>
        <v>10668</v>
      </c>
      <c r="D45" s="13">
        <f>D46+D47</f>
        <v>18881</v>
      </c>
      <c r="E45" s="13">
        <f>E46+E47</f>
        <v>26110</v>
      </c>
      <c r="F45" s="13">
        <f>F46+F47</f>
        <v>27847</v>
      </c>
      <c r="G45" s="13">
        <f>G46+G47</f>
        <v>38278</v>
      </c>
      <c r="H45" s="13">
        <v>133693</v>
      </c>
    </row>
    <row r="46" spans="1:8" ht="13.5" customHeight="1">
      <c r="A46" s="14" t="s">
        <v>8</v>
      </c>
      <c r="B46" s="15">
        <v>11909</v>
      </c>
      <c r="C46" s="15">
        <v>10668</v>
      </c>
      <c r="D46" s="15">
        <v>18881</v>
      </c>
      <c r="E46" s="15">
        <v>25158</v>
      </c>
      <c r="F46" s="15">
        <v>25964</v>
      </c>
      <c r="G46" s="15">
        <v>37291</v>
      </c>
      <c r="H46" s="15">
        <v>129871</v>
      </c>
    </row>
    <row r="47" spans="1:8" ht="13.5" customHeight="1">
      <c r="A47" s="14" t="s">
        <v>9</v>
      </c>
      <c r="B47" s="16">
        <v>0</v>
      </c>
      <c r="C47" s="16">
        <v>0</v>
      </c>
      <c r="D47" s="16">
        <v>0</v>
      </c>
      <c r="E47" s="16">
        <v>952</v>
      </c>
      <c r="F47" s="15">
        <v>1883</v>
      </c>
      <c r="G47" s="16">
        <v>987</v>
      </c>
      <c r="H47" s="15">
        <v>3822</v>
      </c>
    </row>
  </sheetData>
  <sheetProtection/>
  <mergeCells count="3">
    <mergeCell ref="A24:I24"/>
    <mergeCell ref="A25:I25"/>
    <mergeCell ref="A23:I23"/>
  </mergeCells>
  <printOptions/>
  <pageMargins left="0.75" right="0.75" top="1" bottom="1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raquelgil</cp:lastModifiedBy>
  <dcterms:created xsi:type="dcterms:W3CDTF">2020-02-13T13:25:35Z</dcterms:created>
  <dcterms:modified xsi:type="dcterms:W3CDTF">2022-03-10T09:40:05Z</dcterms:modified>
  <cp:category/>
  <cp:version/>
  <cp:contentType/>
  <cp:contentStatus/>
</cp:coreProperties>
</file>