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<sst xmlns="http://schemas.openxmlformats.org/spreadsheetml/2006/main" count="20" uniqueCount="20">
  <si>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VARIACIÓN (%)</t>
  </si>
  <si>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</si>
  <si>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</si>
  <si>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</si>
  <si>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</si>
  <si>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</si>
  <si>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</si>
  <si>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</si>
  <si>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</si>
  <si>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</si>
  <si>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</si>
  <si>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</si>
  <si>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</si>
  <si>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</si>
  <si>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</si>
  <si>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</si>
  <si>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ELABORACIÓN: Centro de Datos. Cabildo de Lanzarote.</t>
  </si>
  <si>
    <t>Datos provisionales.</t>
  </si>
  <si>
    <t>FUENTE: Instituto Canario de Estadística (ISTAC) a partir de datos de AENA.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</si>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</sst>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5">
    <font>
      <sz val="10"/>
      <name val="Arial"/>
      <family val="2"/>
    </font>
    <font>
      <b/>
      <sz val="10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1" fillId="24" borderId="12" xfId="0" applyFont="1" applyFill="1" applyBorder="1" applyAlignment="1">
      <alignment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indent="1"/>
    </xf>
    <xf numFmtId="2" fontId="3" fillId="0" borderId="14" xfId="0" applyNumberFormat="1" applyFont="1" applyBorder="1" applyAlignment="1">
      <alignment horizontal="right" vertical="center" wrapText="1" indent="1"/>
    </xf>
    <xf numFmtId="0" fontId="2" fillId="25" borderId="15" xfId="0" applyFont="1" applyFill="1" applyBorder="1" applyAlignment="1">
      <alignment vertical="center" wrapText="1"/>
    </xf>
    <xf numFmtId="3" fontId="4" fillId="25" borderId="16" xfId="0" applyNumberFormat="1" applyFont="1" applyFill="1" applyBorder="1" applyAlignment="1">
      <alignment horizontal="right" vertical="center" indent="1"/>
    </xf>
    <xf numFmtId="2" fontId="3" fillId="25" borderId="14" xfId="0" applyNumberFormat="1" applyFont="1" applyFill="1" applyBorder="1" applyAlignment="1">
      <alignment horizontal="right" vertical="center" wrapText="1" indent="1"/>
    </xf>
    <xf numFmtId="0" fontId="2" fillId="0" borderId="15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indent="1"/>
    </xf>
    <xf numFmtId="2" fontId="3" fillId="0" borderId="16" xfId="0" applyNumberFormat="1" applyFont="1" applyBorder="1" applyAlignment="1">
      <alignment horizontal="right" vertical="center" wrapText="1" indent="1"/>
    </xf>
    <xf numFmtId="2" fontId="3" fillId="25" borderId="16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2" fontId="3" fillId="8" borderId="14" xfId="0" applyNumberFormat="1" applyFont="1" applyFill="1" applyBorder="1" applyAlignment="1">
      <alignment horizontal="right" vertical="center" wrapText="1" indent="1"/>
    </xf>
    <xf numFmtId="2" fontId="3" fillId="0" borderId="14" xfId="0" applyNumberFormat="1" applyFont="1" applyFill="1" applyBorder="1" applyAlignment="1">
      <alignment horizontal="right" vertical="center" wrapText="1" indent="1"/>
    </xf>
    <xf numFmtId="0" fontId="1" fillId="24" borderId="17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vertical="center" wrapText="1"/>
    </xf>
    <xf numFmtId="3" fontId="4" fillId="26" borderId="16" xfId="0" applyNumberFormat="1" applyFont="1" applyFill="1" applyBorder="1" applyAlignment="1">
      <alignment horizontal="right" vertical="center" indent="1"/>
    </xf>
    <xf numFmtId="2" fontId="3" fillId="16" borderId="14" xfId="0" applyNumberFormat="1" applyFont="1" applyFill="1" applyBorder="1" applyAlignment="1">
      <alignment horizontal="right" vertical="center" wrapText="1" indent="1"/>
    </xf>
    <xf numFmtId="0" fontId="1" fillId="24" borderId="18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16.140625" style="0" customWidth="1"/>
    <col min="2" max="3" width="12.00390625" style="0" customWidth="1"/>
    <col min="4" max="4" width="13.140625" style="0" customWidth="1"/>
    <col min="5" max="5" width="13.28125" style="0" customWidth="1"/>
  </cols>
  <sheetData>
    <row r="1" spans="1:5" ht="15" customHeight="1">
      <c r="A1" s="1"/>
      <c r="B1" s="2"/>
      <c r="C1" s="2"/>
      <c r="D1" s="23" t="s">
        <v>0</v>
      </c>
      <c r="E1" s="23"/>
    </row>
    <row r="2" spans="1:5" ht="25.5">
      <c r="A2" s="3" t="s">
        <v>1</v>
      </c>
      <c r="B2" s="4">
        <v>2018</v>
      </c>
      <c r="C2" s="4">
        <v>2019</v>
      </c>
      <c r="D2" s="5" t="s">
        <v>2</v>
      </c>
      <c r="E2" s="19" t="s">
        <v>3</v>
      </c>
    </row>
    <row r="3" spans="1:5" ht="15" customHeight="1">
      <c r="A3" s="6" t="s">
        <v>4</v>
      </c>
      <c r="B3" s="7">
        <v>34406</v>
      </c>
      <c r="C3" s="7">
        <v>36352</v>
      </c>
      <c r="D3" s="8">
        <f>C3*100/B14-100</f>
        <v>-11.375493685698956</v>
      </c>
      <c r="E3" s="8">
        <f aca="true" t="shared" si="0" ref="E3:E15">(C3-B3)*100/B3</f>
        <v>5.655990234261466</v>
      </c>
    </row>
    <row r="4" spans="1:5" ht="15" customHeight="1">
      <c r="A4" s="9" t="s">
        <v>5</v>
      </c>
      <c r="B4" s="10">
        <v>30749</v>
      </c>
      <c r="C4" s="10">
        <v>32522</v>
      </c>
      <c r="D4" s="17">
        <f aca="true" t="shared" si="1" ref="D4:D14">C4*100/C3-100</f>
        <v>-10.535871478873233</v>
      </c>
      <c r="E4" s="17">
        <f t="shared" si="0"/>
        <v>5.766041172070636</v>
      </c>
    </row>
    <row r="5" spans="1:5" ht="15" customHeight="1">
      <c r="A5" s="12" t="s">
        <v>6</v>
      </c>
      <c r="B5" s="13">
        <v>38849</v>
      </c>
      <c r="C5" s="13">
        <v>37101</v>
      </c>
      <c r="D5" s="18">
        <f t="shared" si="1"/>
        <v>14.079699895455377</v>
      </c>
      <c r="E5" s="18">
        <f t="shared" si="0"/>
        <v>-4.499472315889727</v>
      </c>
    </row>
    <row r="6" spans="1:5" ht="15" customHeight="1">
      <c r="A6" s="9" t="s">
        <v>7</v>
      </c>
      <c r="B6" s="10">
        <v>32599</v>
      </c>
      <c r="C6" s="10">
        <v>40852</v>
      </c>
      <c r="D6" s="17">
        <f t="shared" si="1"/>
        <v>10.110239616182852</v>
      </c>
      <c r="E6" s="17">
        <f t="shared" si="0"/>
        <v>25.31672750697874</v>
      </c>
    </row>
    <row r="7" spans="1:5" ht="15" customHeight="1">
      <c r="A7" s="12" t="s">
        <v>8</v>
      </c>
      <c r="B7" s="13">
        <v>32909</v>
      </c>
      <c r="C7" s="13">
        <v>39499</v>
      </c>
      <c r="D7" s="18">
        <f t="shared" si="1"/>
        <v>-3.311955351023201</v>
      </c>
      <c r="E7" s="18">
        <f t="shared" si="0"/>
        <v>20.024917195903857</v>
      </c>
    </row>
    <row r="8" spans="1:5" ht="15" customHeight="1">
      <c r="A8" s="9" t="s">
        <v>9</v>
      </c>
      <c r="B8" s="10">
        <v>42025</v>
      </c>
      <c r="C8" s="10">
        <v>48287</v>
      </c>
      <c r="D8" s="17">
        <f t="shared" si="1"/>
        <v>22.248664523152485</v>
      </c>
      <c r="E8" s="17">
        <f t="shared" si="0"/>
        <v>14.900654372397382</v>
      </c>
    </row>
    <row r="9" spans="1:5" ht="15" customHeight="1">
      <c r="A9" s="12" t="s">
        <v>10</v>
      </c>
      <c r="B9" s="13">
        <v>55609</v>
      </c>
      <c r="C9" s="13">
        <v>60335</v>
      </c>
      <c r="D9" s="18">
        <f t="shared" si="1"/>
        <v>24.95081491912937</v>
      </c>
      <c r="E9" s="14">
        <f t="shared" si="0"/>
        <v>8.498624323400888</v>
      </c>
    </row>
    <row r="10" spans="1:5" ht="15" customHeight="1">
      <c r="A10" s="9" t="s">
        <v>11</v>
      </c>
      <c r="B10" s="10">
        <v>59486</v>
      </c>
      <c r="C10" s="10">
        <v>61549</v>
      </c>
      <c r="D10" s="17">
        <f t="shared" si="1"/>
        <v>2.0120991132841652</v>
      </c>
      <c r="E10" s="11">
        <f t="shared" si="0"/>
        <v>3.4680429008506204</v>
      </c>
    </row>
    <row r="11" spans="1:5" ht="15" customHeight="1">
      <c r="A11" s="12" t="s">
        <v>12</v>
      </c>
      <c r="B11" s="13">
        <v>46405</v>
      </c>
      <c r="C11" s="13">
        <v>49486</v>
      </c>
      <c r="D11" s="18">
        <f t="shared" si="1"/>
        <v>-19.59901866805309</v>
      </c>
      <c r="E11" s="14">
        <f t="shared" si="0"/>
        <v>6.639370757461481</v>
      </c>
    </row>
    <row r="12" spans="1:5" ht="15" customHeight="1">
      <c r="A12" s="9" t="s">
        <v>13</v>
      </c>
      <c r="B12" s="10">
        <v>44484</v>
      </c>
      <c r="C12" s="10">
        <v>46425</v>
      </c>
      <c r="D12" s="17">
        <f t="shared" si="1"/>
        <v>-6.185587843026312</v>
      </c>
      <c r="E12" s="15">
        <f t="shared" si="0"/>
        <v>4.363366603722687</v>
      </c>
    </row>
    <row r="13" spans="1:5" ht="15" customHeight="1">
      <c r="A13" s="12" t="s">
        <v>14</v>
      </c>
      <c r="B13" s="13">
        <v>36029</v>
      </c>
      <c r="C13" s="13">
        <v>38963</v>
      </c>
      <c r="D13" s="18">
        <f t="shared" si="1"/>
        <v>-16.07323640280022</v>
      </c>
      <c r="E13" s="14">
        <f t="shared" si="0"/>
        <v>8.1434400066613</v>
      </c>
    </row>
    <row r="14" spans="1:5" ht="15" customHeight="1">
      <c r="A14" s="9" t="s">
        <v>15</v>
      </c>
      <c r="B14" s="10">
        <v>41018</v>
      </c>
      <c r="C14" s="10">
        <v>44573</v>
      </c>
      <c r="D14" s="17">
        <f t="shared" si="1"/>
        <v>14.39827528681056</v>
      </c>
      <c r="E14" s="15">
        <f t="shared" si="0"/>
        <v>8.666926715100688</v>
      </c>
    </row>
    <row r="15" spans="1:5" ht="15.75" customHeight="1">
      <c r="A15" s="20" t="s">
        <v>19</v>
      </c>
      <c r="B15" s="21">
        <f>SUM(B3:B14)</f>
        <v>494568</v>
      </c>
      <c r="C15" s="21">
        <f>SUM(C3:C14)</f>
        <v>535944</v>
      </c>
      <c r="D15" s="22"/>
      <c r="E15" s="22">
        <f t="shared" si="0"/>
        <v>8.366089192992673</v>
      </c>
    </row>
    <row r="16" spans="1:5" ht="12.75">
      <c r="A16" s="16"/>
      <c r="B16" s="16"/>
      <c r="C16" s="16"/>
      <c r="D16" s="16"/>
      <c r="E16" s="16"/>
    </row>
    <row r="17" spans="1:5" ht="12.75">
      <c r="A17" s="24" t="s">
        <v>17</v>
      </c>
      <c r="B17" s="24"/>
      <c r="C17" s="24"/>
      <c r="D17" s="24"/>
      <c r="E17" s="24"/>
    </row>
    <row r="18" spans="1:5" ht="12.75">
      <c r="A18" s="24" t="s">
        <v>18</v>
      </c>
      <c r="B18" s="24"/>
      <c r="C18" s="24"/>
      <c r="D18" s="24"/>
      <c r="E18" s="24"/>
    </row>
    <row r="19" spans="1:5" ht="12.75">
      <c r="A19" s="25" t="s">
        <v>16</v>
      </c>
      <c r="B19" s="25"/>
      <c r="C19" s="25"/>
      <c r="D19" s="25"/>
      <c r="E19" s="25"/>
    </row>
  </sheetData>
  <sheetProtection selectLockedCells="1" selectUnlockedCells="1"/>
  <mergeCells count="4">
    <mergeCell ref="D1:E1"/>
    <mergeCell ref="A17:E17"/>
    <mergeCell ref="A18:E18"/>
    <mergeCell ref="A19:E19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1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franciscoostio</cp:lastModifiedBy>
  <dcterms:created xsi:type="dcterms:W3CDTF">2014-05-13T12:24:20Z</dcterms:created>
  <dcterms:modified xsi:type="dcterms:W3CDTF">2020-01-14T13:18:41Z</dcterms:modified>
  <cp:category/>
  <cp:version/>
  <cp:contentType/>
  <cp:contentStatus/>
</cp:coreProperties>
</file>