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<sst xmlns="http://schemas.openxmlformats.org/spreadsheetml/2006/main" count="29" uniqueCount="27">
  <si>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Servicio de atención residencial</t>
  </si>
  <si>
    <t>Servicio de centro de día</t>
  </si>
  <si>
    <t>Servicio de promoción de la autonomía personal</t>
  </si>
  <si>
    <t>Prestación económica para cuidados en el entorno familiar</t>
  </si>
  <si>
    <t>Prestación económica vinculada al servicio de ayuda a domicilio</t>
  </si>
  <si>
    <t>Prestación económica vinculada al servicio de promoción de la autonomía personal</t>
  </si>
  <si>
    <t>Prestación económica vinculada al servicio de atención residencial</t>
  </si>
  <si>
    <t>Prestación económica vinculada al servicio de centro de día</t>
  </si>
  <si>
    <t>TOTAL</t>
  </si>
  <si>
    <t>FUENTE: Consejería de Derechos Sociales, Igualdad, Diversidad y Juventud, del Gobierno de Canarias. IMSERSO (NSISAAD).</t>
  </si>
  <si>
    <t>ELABORACIÓN: Cabildo de Lanzarote. Centro de Datos.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</si>
  <si>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</si>
  <si>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</si>
  <si>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</si>
  <si>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</si>
  <si>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</si>
  <si>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</si>
  <si>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</si>
  <si>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</si>
  <si>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HOMBRE</t>
  </si>
  <si>
    <t>Más de 65 años</t>
  </si>
  <si>
    <t>Menos de 64 años</t>
  </si>
  <si>
    <t>MUJER</t>
  </si>
  <si>
    <t>Teleasitencia</t>
  </si>
  <si>
    <t>MUNICIPIO</t>
  </si>
  <si>
    <t>Servicio de ayuda a domicilio</t>
  </si>
  <si>
    <t>NOTA: Información relativa a las situaciones a 1 de enero de 2021. Una persona beneficiaria puede compatibilizar más de una prestación o servicio.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</si>
</sst>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€_-;\-* #,##0\ _€_-;_-* &quot;-&quot;??\ _€_-;_-@_-"/>
    <numFmt numFmtId="169" formatCode="_-* #,##0.00_-;\-* #,##0.00_-;_-* &quot;-&quot;??_-;_-@_-"/>
    <numFmt numFmtId="170" formatCode="_-* #,##0_-;\-* #,##0_-;_-* &quot;-&quot;??_-;_-@_-"/>
    <numFmt numFmtId="171" formatCode="[$-C0A]dddd\,\ d&quot; de &quot;mmmm&quot; de &quot;yyyy"/>
    <numFmt numFmtId="172" formatCode="0.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9"/>
      <name val="Verdana"/>
      <family val="2"/>
    </font>
    <font>
      <b/>
      <sz val="7.5"/>
      <name val="Verdana"/>
      <family val="2"/>
    </font>
    <font>
      <sz val="10"/>
      <name val="Arial"/>
      <family val="2"/>
    </font>
    <font>
      <sz val="7.5"/>
      <name val="Verdana"/>
      <family val="2"/>
    </font>
    <font>
      <sz val="7.5"/>
      <color indexed="8"/>
      <name val="Verdana"/>
      <family val="2"/>
    </font>
    <font>
      <b/>
      <sz val="7.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FFFF"/>
      <name val="Verdana"/>
      <family val="2"/>
    </font>
    <font>
      <sz val="6.5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left" vertical="center" indent="1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" fillId="35" borderId="10" xfId="55" applyNumberFormat="1" applyFont="1" applyFill="1" applyBorder="1" applyAlignment="1">
      <alignment horizontal="right" vertical="center" indent="1"/>
      <protection/>
    </xf>
    <xf numFmtId="0" fontId="4" fillId="35" borderId="10" xfId="55" applyNumberFormat="1" applyFont="1" applyFill="1" applyBorder="1" applyAlignment="1">
      <alignment horizontal="right" vertical="center" indent="1"/>
      <protection/>
    </xf>
    <xf numFmtId="0" fontId="6" fillId="0" borderId="10" xfId="55" applyNumberFormat="1" applyFont="1" applyFill="1" applyBorder="1" applyAlignment="1">
      <alignment horizontal="right" vertical="center" wrapText="1" indent="1"/>
      <protection/>
    </xf>
    <xf numFmtId="0" fontId="4" fillId="0" borderId="10" xfId="55" applyNumberFormat="1" applyFont="1" applyFill="1" applyBorder="1" applyAlignment="1">
      <alignment horizontal="right" vertical="center" wrapText="1" indent="1"/>
      <protection/>
    </xf>
    <xf numFmtId="0" fontId="4" fillId="0" borderId="10" xfId="48" applyNumberFormat="1" applyFont="1" applyFill="1" applyBorder="1" applyAlignment="1">
      <alignment horizontal="right" vertical="center" wrapText="1" indent="1"/>
    </xf>
    <xf numFmtId="0" fontId="4" fillId="36" borderId="10" xfId="48" applyNumberFormat="1" applyFont="1" applyFill="1" applyBorder="1" applyAlignment="1">
      <alignment horizontal="right" vertical="center" indent="1"/>
    </xf>
    <xf numFmtId="0" fontId="6" fillId="34" borderId="10" xfId="48" applyNumberFormat="1" applyFont="1" applyFill="1" applyBorder="1" applyAlignment="1">
      <alignment horizontal="right" vertical="center" indent="1"/>
    </xf>
    <xf numFmtId="0" fontId="7" fillId="34" borderId="10" xfId="48" applyNumberFormat="1" applyFont="1" applyFill="1" applyBorder="1" applyAlignment="1">
      <alignment horizontal="right" vertical="center" wrapText="1" indent="1"/>
    </xf>
    <xf numFmtId="0" fontId="4" fillId="34" borderId="10" xfId="48" applyNumberFormat="1" applyFont="1" applyFill="1" applyBorder="1" applyAlignment="1">
      <alignment horizontal="right" vertical="center" indent="1"/>
    </xf>
    <xf numFmtId="0" fontId="4" fillId="35" borderId="10" xfId="55" applyFont="1" applyFill="1" applyBorder="1" applyAlignment="1">
      <alignment horizontal="left" vertical="center" indent="1"/>
      <protection/>
    </xf>
    <xf numFmtId="0" fontId="4" fillId="0" borderId="10" xfId="55" applyFont="1" applyFill="1" applyBorder="1" applyAlignment="1">
      <alignment horizontal="left" vertical="center" indent="1"/>
      <protection/>
    </xf>
    <xf numFmtId="0" fontId="3" fillId="37" borderId="10" xfId="55" applyFont="1" applyFill="1" applyBorder="1" applyAlignment="1">
      <alignment horizontal="left" vertical="center" indent="1"/>
      <protection/>
    </xf>
    <xf numFmtId="0" fontId="4" fillId="34" borderId="10" xfId="48" applyNumberFormat="1" applyFont="1" applyFill="1" applyBorder="1" applyAlignment="1">
      <alignment horizontal="right" vertical="center" wrapText="1" indent="1"/>
    </xf>
    <xf numFmtId="0" fontId="8" fillId="34" borderId="10" xfId="48" applyNumberFormat="1" applyFont="1" applyFill="1" applyBorder="1" applyAlignment="1">
      <alignment horizontal="right" vertical="center" wrapText="1" indent="1"/>
    </xf>
    <xf numFmtId="3" fontId="4" fillId="0" borderId="10" xfId="55" applyNumberFormat="1" applyFont="1" applyFill="1" applyBorder="1" applyAlignment="1">
      <alignment horizontal="right" vertical="center" wrapText="1" indent="1"/>
      <protection/>
    </xf>
    <xf numFmtId="0" fontId="49" fillId="0" borderId="0" xfId="0" applyFont="1" applyAlignment="1">
      <alignment horizontal="center"/>
    </xf>
    <xf numFmtId="0" fontId="4" fillId="36" borderId="0" xfId="55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30" zoomScaleNormal="130" zoomScalePageLayoutView="0" workbookViewId="0" topLeftCell="A1">
      <selection activeCell="A1" sqref="A1:IV16384"/>
    </sheetView>
  </sheetViews>
  <sheetFormatPr defaultColWidth="11.421875" defaultRowHeight="15"/>
  <cols>
    <col min="1" max="1" width="15.7109375" style="0" customWidth="1"/>
    <col min="2" max="3" width="8.7109375" style="0" customWidth="1"/>
    <col min="4" max="4" width="9.28125" style="0" customWidth="1"/>
    <col min="5" max="5" width="9.28125" style="3" customWidth="1"/>
    <col min="6" max="6" width="9.8515625" style="0" customWidth="1"/>
    <col min="7" max="7" width="11.28125" style="0" customWidth="1"/>
    <col min="8" max="8" width="10.28125" style="0" customWidth="1"/>
    <col min="9" max="9" width="10.421875" style="0" customWidth="1"/>
    <col min="10" max="10" width="9.28125" style="0" customWidth="1"/>
    <col min="11" max="11" width="9.7109375" style="0" customWidth="1"/>
    <col min="12" max="12" width="6.7109375" style="0" customWidth="1"/>
  </cols>
  <sheetData>
    <row r="1" spans="1:12" ht="60" customHeight="1">
      <c r="A1" s="16" t="s">
        <v>24</v>
      </c>
      <c r="B1" s="1" t="s">
        <v>0</v>
      </c>
      <c r="C1" s="1" t="s">
        <v>1</v>
      </c>
      <c r="D1" s="1" t="s">
        <v>2</v>
      </c>
      <c r="E1" s="1" t="s">
        <v>25</v>
      </c>
      <c r="F1" s="1" t="s">
        <v>23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t="14.25">
      <c r="A2" s="14" t="s">
        <v>11</v>
      </c>
      <c r="B2" s="5">
        <v>68</v>
      </c>
      <c r="C2" s="5">
        <v>121</v>
      </c>
      <c r="D2" s="5">
        <v>4</v>
      </c>
      <c r="E2" s="5">
        <v>1</v>
      </c>
      <c r="F2" s="5">
        <v>10</v>
      </c>
      <c r="G2" s="5">
        <v>190</v>
      </c>
      <c r="H2" s="5">
        <v>143</v>
      </c>
      <c r="I2" s="5">
        <v>4</v>
      </c>
      <c r="J2" s="5">
        <v>7</v>
      </c>
      <c r="K2" s="5">
        <v>18</v>
      </c>
      <c r="L2" s="6">
        <f aca="true" t="shared" si="0" ref="L2:L9">SUM(B2:K2)</f>
        <v>566</v>
      </c>
    </row>
    <row r="3" spans="1:12" ht="14.25">
      <c r="A3" s="15" t="s">
        <v>12</v>
      </c>
      <c r="B3" s="7">
        <v>6</v>
      </c>
      <c r="C3" s="7">
        <v>9</v>
      </c>
      <c r="D3" s="7"/>
      <c r="E3" s="7"/>
      <c r="F3" s="7">
        <v>2</v>
      </c>
      <c r="G3" s="7">
        <v>4</v>
      </c>
      <c r="H3" s="7">
        <v>11</v>
      </c>
      <c r="I3" s="7"/>
      <c r="J3" s="7"/>
      <c r="K3" s="7">
        <v>1</v>
      </c>
      <c r="L3" s="8">
        <f t="shared" si="0"/>
        <v>33</v>
      </c>
    </row>
    <row r="4" spans="1:12" ht="14.25">
      <c r="A4" s="14" t="s">
        <v>13</v>
      </c>
      <c r="B4" s="5">
        <v>16</v>
      </c>
      <c r="C4" s="5">
        <v>26</v>
      </c>
      <c r="D4" s="5">
        <v>1</v>
      </c>
      <c r="E4" s="5"/>
      <c r="F4" s="5"/>
      <c r="G4" s="5">
        <v>47</v>
      </c>
      <c r="H4" s="5">
        <v>41</v>
      </c>
      <c r="I4" s="5"/>
      <c r="J4" s="5"/>
      <c r="K4" s="5">
        <v>4</v>
      </c>
      <c r="L4" s="6">
        <f t="shared" si="0"/>
        <v>135</v>
      </c>
    </row>
    <row r="5" spans="1:12" ht="14.25">
      <c r="A5" s="15" t="s">
        <v>14</v>
      </c>
      <c r="B5" s="7">
        <v>30</v>
      </c>
      <c r="C5" s="7">
        <v>39</v>
      </c>
      <c r="D5" s="7">
        <v>4</v>
      </c>
      <c r="E5" s="7">
        <v>1</v>
      </c>
      <c r="F5" s="7">
        <v>5</v>
      </c>
      <c r="G5" s="7">
        <v>37</v>
      </c>
      <c r="H5" s="7">
        <v>49</v>
      </c>
      <c r="I5" s="7">
        <v>1</v>
      </c>
      <c r="J5" s="7">
        <v>2</v>
      </c>
      <c r="K5" s="7">
        <v>4</v>
      </c>
      <c r="L5" s="8">
        <f t="shared" si="0"/>
        <v>172</v>
      </c>
    </row>
    <row r="6" spans="1:12" ht="14.25">
      <c r="A6" s="14" t="s">
        <v>15</v>
      </c>
      <c r="B6" s="5">
        <v>28</v>
      </c>
      <c r="C6" s="5">
        <v>22</v>
      </c>
      <c r="D6" s="5">
        <v>1</v>
      </c>
      <c r="E6" s="5"/>
      <c r="F6" s="5">
        <v>2</v>
      </c>
      <c r="G6" s="5">
        <v>38</v>
      </c>
      <c r="H6" s="5">
        <v>49</v>
      </c>
      <c r="I6" s="5"/>
      <c r="J6" s="5">
        <v>9</v>
      </c>
      <c r="K6" s="5">
        <v>5</v>
      </c>
      <c r="L6" s="6">
        <f t="shared" si="0"/>
        <v>154</v>
      </c>
    </row>
    <row r="7" spans="1:12" ht="14.25">
      <c r="A7" s="15" t="s">
        <v>16</v>
      </c>
      <c r="B7" s="7">
        <v>12</v>
      </c>
      <c r="C7" s="7">
        <v>13</v>
      </c>
      <c r="D7" s="7">
        <v>1</v>
      </c>
      <c r="E7" s="7"/>
      <c r="F7" s="7"/>
      <c r="G7" s="7">
        <v>17</v>
      </c>
      <c r="H7" s="7">
        <v>13</v>
      </c>
      <c r="I7" s="7"/>
      <c r="J7" s="7"/>
      <c r="K7" s="7">
        <v>4</v>
      </c>
      <c r="L7" s="8">
        <f t="shared" si="0"/>
        <v>60</v>
      </c>
    </row>
    <row r="8" spans="1:12" ht="14.25">
      <c r="A8" s="14" t="s">
        <v>17</v>
      </c>
      <c r="B8" s="5">
        <v>4</v>
      </c>
      <c r="C8" s="5">
        <v>10</v>
      </c>
      <c r="D8" s="5"/>
      <c r="E8" s="5">
        <v>2</v>
      </c>
      <c r="F8" s="5"/>
      <c r="G8" s="5">
        <v>40</v>
      </c>
      <c r="H8" s="5">
        <v>8</v>
      </c>
      <c r="I8" s="5"/>
      <c r="J8" s="5">
        <v>1</v>
      </c>
      <c r="K8" s="5">
        <v>2</v>
      </c>
      <c r="L8" s="6">
        <f t="shared" si="0"/>
        <v>67</v>
      </c>
    </row>
    <row r="9" spans="1:12" ht="14.25">
      <c r="A9" s="15" t="s">
        <v>18</v>
      </c>
      <c r="B9" s="9">
        <f aca="true" t="shared" si="1" ref="B9:K9">SUM(B2:B8)</f>
        <v>164</v>
      </c>
      <c r="C9" s="9">
        <f t="shared" si="1"/>
        <v>240</v>
      </c>
      <c r="D9" s="9">
        <f t="shared" si="1"/>
        <v>11</v>
      </c>
      <c r="E9" s="9">
        <f>SUM(E2:E8)</f>
        <v>4</v>
      </c>
      <c r="F9" s="9">
        <f t="shared" si="1"/>
        <v>19</v>
      </c>
      <c r="G9" s="9">
        <f t="shared" si="1"/>
        <v>373</v>
      </c>
      <c r="H9" s="9">
        <f t="shared" si="1"/>
        <v>314</v>
      </c>
      <c r="I9" s="9">
        <f t="shared" si="1"/>
        <v>5</v>
      </c>
      <c r="J9" s="10">
        <f t="shared" si="1"/>
        <v>19</v>
      </c>
      <c r="K9" s="8">
        <f t="shared" si="1"/>
        <v>38</v>
      </c>
      <c r="L9" s="19">
        <f t="shared" si="0"/>
        <v>1187</v>
      </c>
    </row>
    <row r="10" spans="1:12" ht="14.25">
      <c r="A10" s="2" t="s">
        <v>19</v>
      </c>
      <c r="B10" s="17">
        <f>SUM(B11:B12)</f>
        <v>58</v>
      </c>
      <c r="C10" s="17">
        <f>SUM(C11:C12)</f>
        <v>115</v>
      </c>
      <c r="D10" s="17">
        <f>SUM(D11:D12)</f>
        <v>6</v>
      </c>
      <c r="E10" s="17">
        <f>SUM(E11:E12)</f>
        <v>3</v>
      </c>
      <c r="F10" s="17">
        <f>SUM(F11:F12)</f>
        <v>5</v>
      </c>
      <c r="G10" s="17">
        <f>SUM(G11:G12)</f>
        <v>201</v>
      </c>
      <c r="H10" s="17">
        <f>SUM(H11,H12)</f>
        <v>107</v>
      </c>
      <c r="I10" s="17">
        <f>SUM(I11:I12)</f>
        <v>2</v>
      </c>
      <c r="J10" s="13">
        <f>SUM(J11:J12)</f>
        <v>7</v>
      </c>
      <c r="K10" s="13">
        <f>SUM(K11:K12)</f>
        <v>7</v>
      </c>
      <c r="L10" s="13">
        <f aca="true" t="shared" si="2" ref="L10:L15">SUM(B10:K10)</f>
        <v>511</v>
      </c>
    </row>
    <row r="11" spans="1:12" ht="14.25">
      <c r="A11" s="2" t="s">
        <v>20</v>
      </c>
      <c r="B11" s="12">
        <v>31</v>
      </c>
      <c r="C11" s="12">
        <v>29</v>
      </c>
      <c r="D11" s="12"/>
      <c r="E11" s="12">
        <v>1</v>
      </c>
      <c r="F11" s="12">
        <v>2</v>
      </c>
      <c r="G11" s="12">
        <v>21</v>
      </c>
      <c r="H11" s="12">
        <v>67</v>
      </c>
      <c r="I11" s="12"/>
      <c r="J11" s="11">
        <v>7</v>
      </c>
      <c r="K11" s="11">
        <v>6</v>
      </c>
      <c r="L11" s="11">
        <f t="shared" si="2"/>
        <v>164</v>
      </c>
    </row>
    <row r="12" spans="1:12" ht="14.25">
      <c r="A12" s="2" t="s">
        <v>21</v>
      </c>
      <c r="B12" s="12">
        <v>27</v>
      </c>
      <c r="C12" s="12">
        <v>86</v>
      </c>
      <c r="D12" s="12">
        <v>6</v>
      </c>
      <c r="E12" s="12">
        <v>2</v>
      </c>
      <c r="F12" s="12">
        <v>3</v>
      </c>
      <c r="G12" s="12">
        <v>180</v>
      </c>
      <c r="H12" s="12">
        <v>40</v>
      </c>
      <c r="I12" s="12">
        <v>2</v>
      </c>
      <c r="J12" s="11"/>
      <c r="K12" s="11">
        <v>1</v>
      </c>
      <c r="L12" s="11">
        <f t="shared" si="2"/>
        <v>347</v>
      </c>
    </row>
    <row r="13" spans="1:12" ht="14.25">
      <c r="A13" s="2" t="s">
        <v>22</v>
      </c>
      <c r="B13" s="18">
        <f>SUM(B14:B15)</f>
        <v>106</v>
      </c>
      <c r="C13" s="18">
        <f>SUM(C14:C15)</f>
        <v>125</v>
      </c>
      <c r="D13" s="18">
        <f>SUM(D14,D15)</f>
        <v>5</v>
      </c>
      <c r="E13" s="18">
        <f>SUM(E14:E15)</f>
        <v>1</v>
      </c>
      <c r="F13" s="18">
        <f>SUM(F14:F15)</f>
        <v>19</v>
      </c>
      <c r="G13" s="18">
        <f>SUM(G14:G15)</f>
        <v>172</v>
      </c>
      <c r="H13" s="18">
        <f>SUM(H14:H15)</f>
        <v>207</v>
      </c>
      <c r="I13" s="18">
        <f>SUM(I14:I15)</f>
        <v>3</v>
      </c>
      <c r="J13" s="13">
        <f>SUM(J14:J15)</f>
        <v>12</v>
      </c>
      <c r="K13" s="13">
        <f>SUM(K14:K15)</f>
        <v>31</v>
      </c>
      <c r="L13" s="13">
        <f t="shared" si="2"/>
        <v>681</v>
      </c>
    </row>
    <row r="14" spans="1:12" ht="14.25">
      <c r="A14" s="2" t="s">
        <v>20</v>
      </c>
      <c r="B14" s="12">
        <v>84</v>
      </c>
      <c r="C14" s="12">
        <v>64</v>
      </c>
      <c r="D14" s="12">
        <v>4</v>
      </c>
      <c r="E14" s="12">
        <v>1</v>
      </c>
      <c r="F14" s="12">
        <v>18</v>
      </c>
      <c r="G14" s="12">
        <v>54</v>
      </c>
      <c r="H14" s="12">
        <v>180</v>
      </c>
      <c r="I14" s="12">
        <v>2</v>
      </c>
      <c r="J14" s="11">
        <v>11</v>
      </c>
      <c r="K14" s="11">
        <v>29</v>
      </c>
      <c r="L14" s="11">
        <f t="shared" si="2"/>
        <v>447</v>
      </c>
    </row>
    <row r="15" spans="1:12" ht="14.25">
      <c r="A15" s="2" t="s">
        <v>21</v>
      </c>
      <c r="B15" s="12">
        <v>22</v>
      </c>
      <c r="C15" s="12">
        <v>61</v>
      </c>
      <c r="D15" s="12">
        <v>1</v>
      </c>
      <c r="E15" s="12"/>
      <c r="F15" s="12">
        <v>1</v>
      </c>
      <c r="G15" s="12">
        <v>118</v>
      </c>
      <c r="H15" s="12">
        <v>27</v>
      </c>
      <c r="I15" s="12">
        <v>1</v>
      </c>
      <c r="J15" s="11">
        <v>1</v>
      </c>
      <c r="K15" s="11">
        <v>2</v>
      </c>
      <c r="L15" s="11">
        <f t="shared" si="2"/>
        <v>234</v>
      </c>
    </row>
    <row r="16" spans="1:12" s="3" customFormat="1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4.25">
      <c r="A17" s="20" t="s">
        <v>26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4.2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4.25">
      <c r="A19" s="20" t="s">
        <v>10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2" ht="14.25">
      <c r="J22" s="4"/>
    </row>
  </sheetData>
  <sheetProtection/>
  <mergeCells count="4">
    <mergeCell ref="A17:L17"/>
    <mergeCell ref="A18:L18"/>
    <mergeCell ref="A19:L19"/>
    <mergeCell ref="A16:L16"/>
  </mergeCells>
  <printOptions/>
  <pageMargins left="0.7" right="0.7" top="0.75" bottom="0.75" header="0.3" footer="0.3"/>
  <pageSetup horizontalDpi="600" verticalDpi="600" orientation="portrait" paperSize="9" r:id="rId1"/>
  <ignoredErrors>
    <ignoredError sqref="J10:K10 B10:D10 F10" formulaRange="1"/>
    <ignoredError sqref="H10 D13" formula="1"/>
    <ignoredError sqref="I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2023-03-03T12:26:05Z</dcterms:modified>
  <cp:category/>
  <cp:version/>
  <cp:contentType/>
  <cp:contentStatus/>
</cp:coreProperties>
</file>