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<sst xmlns="http://schemas.openxmlformats.org/spreadsheetml/2006/main" count="44" uniqueCount="30">
  <si>
    <t>Acumulado</t>
  </si>
  <si>
    <t>Principado de Asturias</t>
  </si>
  <si>
    <t>Cataluña</t>
  </si>
  <si>
    <t>Pais Vasco</t>
  </si>
  <si>
    <t>Comunidad de Madrid</t>
  </si>
  <si>
    <t>Galicia</t>
  </si>
  <si>
    <t>Andalucia</t>
  </si>
  <si>
    <t>Comunidad Valenciana</t>
  </si>
  <si>
    <t>Islas Baleares</t>
  </si>
  <si>
    <t>Aragón</t>
  </si>
  <si>
    <t>Navarra</t>
  </si>
  <si>
    <t>Otros </t>
  </si>
  <si>
    <t>TOTAL</t>
  </si>
  <si>
    <t>AEROPUERTO</t>
  </si>
  <si>
    <t>Enero</t>
  </si>
  <si>
    <t>Febrero</t>
  </si>
  <si>
    <t>Marzo</t>
  </si>
  <si>
    <t>Abril</t>
  </si>
  <si>
    <t>Mayo</t>
  </si>
  <si>
    <t>Junio</t>
  </si>
  <si>
    <t>Datos provisionales.</t>
  </si>
  <si>
    <t>FUENTE: Instituto Canario de Estadística (ISTAC).</t>
  </si>
  <si>
    <t>Estadística de transporte aéreo</t>
  </si>
  <si>
    <t>ELABORACIÓN: Cabildo de Lanzarote. Centro de Datos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</si>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</sst>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8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8" borderId="12" xfId="0" applyFont="1" applyFill="1" applyBorder="1" applyAlignment="1">
      <alignment horizontal="left" vertical="center" wrapText="1"/>
    </xf>
    <xf numFmtId="3" fontId="4" fillId="8" borderId="13" xfId="0" applyNumberFormat="1" applyFont="1" applyFill="1" applyBorder="1" applyAlignment="1">
      <alignment horizontal="right" vertical="center" wrapText="1" indent="1"/>
    </xf>
    <xf numFmtId="3" fontId="3" fillId="8" borderId="13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45" applyFont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N19" sqref="N19"/>
    </sheetView>
  </sheetViews>
  <sheetFormatPr defaultColWidth="11.421875" defaultRowHeight="12.75"/>
  <cols>
    <col min="1" max="1" width="23.140625" style="0" customWidth="1"/>
    <col min="2" max="2" width="15.8515625" style="0" customWidth="1"/>
    <col min="3" max="3" width="10.7109375" style="0" customWidth="1"/>
    <col min="4" max="4" width="13.140625" style="0" customWidth="1"/>
    <col min="5" max="5" width="12.7109375" style="0" customWidth="1"/>
    <col min="7" max="8" width="12.7109375" style="0" customWidth="1"/>
  </cols>
  <sheetData>
    <row r="1" spans="1:9" ht="24.75" customHeight="1">
      <c r="A1" s="1" t="s">
        <v>13</v>
      </c>
      <c r="B1" s="2" t="s">
        <v>0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3"/>
    </row>
    <row r="2" spans="1:9" ht="15" customHeight="1">
      <c r="A2" s="13" t="s">
        <v>12</v>
      </c>
      <c r="B2" s="14">
        <f>C2+D2+E2+F2+G2+H2+B21</f>
        <v>668702</v>
      </c>
      <c r="C2" s="14">
        <f>SUM(C3:C13)</f>
        <v>74492</v>
      </c>
      <c r="D2" s="14">
        <f>SUM(D3:D13)</f>
        <v>78630</v>
      </c>
      <c r="E2" s="14">
        <f>SUM(E3:E13)</f>
        <v>63004</v>
      </c>
      <c r="F2" s="14">
        <f>SUM(F3:F13)</f>
        <v>62474</v>
      </c>
      <c r="G2" s="14">
        <f>SUM(G3:G13)</f>
        <v>48144</v>
      </c>
      <c r="H2" s="14">
        <f>SUM(H3:H13)</f>
        <v>59161</v>
      </c>
      <c r="I2" s="3"/>
    </row>
    <row r="3" spans="1:9" ht="15" customHeight="1">
      <c r="A3" s="4" t="s">
        <v>1</v>
      </c>
      <c r="B3" s="5">
        <f>C3+D3+E3+F3+G3+H3+B22</f>
        <v>18905</v>
      </c>
      <c r="C3" s="6">
        <v>2636</v>
      </c>
      <c r="D3" s="6">
        <v>2932</v>
      </c>
      <c r="E3" s="6">
        <v>1883</v>
      </c>
      <c r="F3" s="6">
        <v>1509</v>
      </c>
      <c r="G3" s="6">
        <v>1200</v>
      </c>
      <c r="H3" s="6">
        <v>2127</v>
      </c>
      <c r="I3" s="3"/>
    </row>
    <row r="4" spans="1:9" ht="15" customHeight="1">
      <c r="A4" s="15" t="s">
        <v>2</v>
      </c>
      <c r="B4" s="14">
        <f>C4+D4+E4+F4+G4+H4+B23</f>
        <v>112406</v>
      </c>
      <c r="C4" s="16">
        <v>11133</v>
      </c>
      <c r="D4" s="16">
        <v>12542</v>
      </c>
      <c r="E4" s="16">
        <v>10563</v>
      </c>
      <c r="F4" s="16">
        <v>11331</v>
      </c>
      <c r="G4" s="16">
        <v>8666</v>
      </c>
      <c r="H4" s="16">
        <v>10205</v>
      </c>
      <c r="I4" s="3"/>
    </row>
    <row r="5" spans="1:9" ht="15" customHeight="1">
      <c r="A5" s="4" t="s">
        <v>3</v>
      </c>
      <c r="B5" s="5">
        <f>C5+D5+E5+F5+G5+H5+B24</f>
        <v>67577</v>
      </c>
      <c r="C5" s="6">
        <v>8045</v>
      </c>
      <c r="D5" s="6">
        <v>9120</v>
      </c>
      <c r="E5" s="6">
        <v>6921</v>
      </c>
      <c r="F5" s="6">
        <v>7286</v>
      </c>
      <c r="G5" s="6">
        <v>4945</v>
      </c>
      <c r="H5" s="6">
        <v>4794</v>
      </c>
      <c r="I5" s="3"/>
    </row>
    <row r="6" spans="1:9" ht="15" customHeight="1">
      <c r="A6" s="15" t="s">
        <v>4</v>
      </c>
      <c r="B6" s="14">
        <f>C6+D6+E6+F6+G6+H6+B25</f>
        <v>288038</v>
      </c>
      <c r="C6" s="16">
        <v>30558</v>
      </c>
      <c r="D6" s="16">
        <v>30916</v>
      </c>
      <c r="E6" s="16">
        <v>24273</v>
      </c>
      <c r="F6" s="16">
        <v>24063</v>
      </c>
      <c r="G6" s="16">
        <v>20796</v>
      </c>
      <c r="H6" s="16">
        <v>26643</v>
      </c>
      <c r="I6" s="3"/>
    </row>
    <row r="7" spans="1:9" ht="15" customHeight="1">
      <c r="A7" s="4" t="s">
        <v>5</v>
      </c>
      <c r="B7" s="5">
        <f>C7+D7+E7+F7+G7+H7+B26</f>
        <v>57956</v>
      </c>
      <c r="C7" s="6">
        <v>6936</v>
      </c>
      <c r="D7" s="6">
        <v>7088</v>
      </c>
      <c r="E7" s="6">
        <v>7079</v>
      </c>
      <c r="F7" s="6">
        <v>7239</v>
      </c>
      <c r="G7" s="6">
        <v>3710</v>
      </c>
      <c r="H7" s="6">
        <v>4237</v>
      </c>
      <c r="I7" s="3"/>
    </row>
    <row r="8" spans="1:9" ht="15" customHeight="1">
      <c r="A8" s="15" t="s">
        <v>6</v>
      </c>
      <c r="B8" s="14">
        <f>C8+D8+E8+F8+G8+H8+B27</f>
        <v>70155</v>
      </c>
      <c r="C8" s="16">
        <v>7724</v>
      </c>
      <c r="D8" s="16">
        <v>8001</v>
      </c>
      <c r="E8" s="16">
        <v>6691</v>
      </c>
      <c r="F8" s="16">
        <v>6468</v>
      </c>
      <c r="G8" s="16">
        <v>5305</v>
      </c>
      <c r="H8" s="16">
        <v>6316</v>
      </c>
      <c r="I8" s="3"/>
    </row>
    <row r="9" spans="1:9" ht="15" customHeight="1">
      <c r="A9" s="4" t="s">
        <v>7</v>
      </c>
      <c r="B9" s="5">
        <f>C9+D9+E9+F9+G9+H9+B28</f>
        <v>47820</v>
      </c>
      <c r="C9" s="6">
        <v>5667</v>
      </c>
      <c r="D9" s="6">
        <v>6066</v>
      </c>
      <c r="E9" s="6">
        <v>4802</v>
      </c>
      <c r="F9" s="6">
        <v>4010</v>
      </c>
      <c r="G9" s="6">
        <v>3522</v>
      </c>
      <c r="H9" s="6">
        <v>4839</v>
      </c>
      <c r="I9" s="3"/>
    </row>
    <row r="10" spans="1:9" ht="15" customHeight="1">
      <c r="A10" s="15" t="s">
        <v>8</v>
      </c>
      <c r="B10" s="14">
        <f>C10+D10+E10+F10+G10+H10+B29</f>
        <v>171</v>
      </c>
      <c r="C10" s="16"/>
      <c r="D10" s="16">
        <v>3</v>
      </c>
      <c r="E10" s="16"/>
      <c r="F10" s="16"/>
      <c r="G10" s="16"/>
      <c r="H10" s="16"/>
      <c r="I10" s="3"/>
    </row>
    <row r="11" spans="1:9" ht="15" customHeight="1">
      <c r="A11" s="4" t="s">
        <v>9</v>
      </c>
      <c r="B11" s="5">
        <f>C11+D11+E11+F11+G11+H11+B30</f>
        <v>4869</v>
      </c>
      <c r="C11" s="6">
        <v>1670</v>
      </c>
      <c r="D11" s="6">
        <v>1309</v>
      </c>
      <c r="E11" s="6">
        <v>763</v>
      </c>
      <c r="F11" s="6">
        <v>568</v>
      </c>
      <c r="G11" s="6"/>
      <c r="H11" s="6"/>
      <c r="I11" s="3"/>
    </row>
    <row r="12" spans="1:9" ht="15" customHeight="1">
      <c r="A12" s="15" t="s">
        <v>10</v>
      </c>
      <c r="B12" s="14">
        <f>C12+D12+E12+F12+G12+H12+B31</f>
        <v>0</v>
      </c>
      <c r="C12" s="16"/>
      <c r="D12" s="16"/>
      <c r="E12" s="16"/>
      <c r="F12" s="16"/>
      <c r="G12" s="16"/>
      <c r="H12" s="16"/>
      <c r="I12" s="3"/>
    </row>
    <row r="13" spans="1:9" ht="15" customHeight="1">
      <c r="A13" s="4" t="s">
        <v>11</v>
      </c>
      <c r="B13" s="5">
        <f>C13+D13+E13+F13+G13+H13+B32</f>
        <v>805</v>
      </c>
      <c r="C13" s="6">
        <v>123</v>
      </c>
      <c r="D13" s="6">
        <v>653</v>
      </c>
      <c r="E13" s="6">
        <v>29</v>
      </c>
      <c r="F13" s="6"/>
      <c r="G13" s="6"/>
      <c r="H13" s="6"/>
      <c r="I13" s="3"/>
    </row>
    <row r="14" spans="1:9" ht="9.7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s="8" customFormat="1" ht="9.75" customHeight="1">
      <c r="A15" s="11" t="s">
        <v>20</v>
      </c>
      <c r="B15" s="11"/>
      <c r="C15" s="11"/>
      <c r="D15" s="11"/>
      <c r="E15" s="11"/>
      <c r="F15" s="11"/>
      <c r="G15" s="11"/>
      <c r="H15" s="11"/>
      <c r="I15" s="7"/>
    </row>
    <row r="16" spans="1:9" s="8" customFormat="1" ht="9.75" customHeight="1">
      <c r="A16" s="11" t="s">
        <v>21</v>
      </c>
      <c r="B16" s="11"/>
      <c r="C16" s="11"/>
      <c r="D16" s="11"/>
      <c r="E16" s="11"/>
      <c r="F16" s="11"/>
      <c r="G16" s="11"/>
      <c r="H16" s="11"/>
      <c r="I16" s="7"/>
    </row>
    <row r="17" spans="1:9" s="8" customFormat="1" ht="9.75" customHeight="1">
      <c r="A17" s="12" t="s">
        <v>22</v>
      </c>
      <c r="B17" s="12"/>
      <c r="C17" s="12"/>
      <c r="D17" s="12"/>
      <c r="E17" s="12"/>
      <c r="F17" s="12"/>
      <c r="G17" s="12"/>
      <c r="H17" s="12"/>
      <c r="I17" s="7"/>
    </row>
    <row r="18" spans="1:8" s="8" customFormat="1" ht="9.75" customHeight="1">
      <c r="A18" s="9" t="s">
        <v>23</v>
      </c>
      <c r="B18" s="9"/>
      <c r="C18" s="9"/>
      <c r="D18" s="9"/>
      <c r="E18" s="9"/>
      <c r="F18" s="9"/>
      <c r="G18" s="9"/>
      <c r="H18" s="9"/>
    </row>
    <row r="19" ht="9.75" customHeight="1"/>
    <row r="20" spans="1:8" ht="24.75" customHeight="1">
      <c r="A20" s="1" t="s">
        <v>13</v>
      </c>
      <c r="B20" s="2" t="s">
        <v>0</v>
      </c>
      <c r="C20" s="2" t="s">
        <v>14</v>
      </c>
      <c r="D20" s="2" t="s">
        <v>15</v>
      </c>
      <c r="E20" s="2" t="s">
        <v>16</v>
      </c>
      <c r="F20" s="2" t="s">
        <v>17</v>
      </c>
      <c r="G20" s="2" t="s">
        <v>18</v>
      </c>
      <c r="H20" s="2" t="s">
        <v>19</v>
      </c>
    </row>
    <row r="21" spans="1:8" ht="15" customHeight="1">
      <c r="A21" s="13" t="s">
        <v>12</v>
      </c>
      <c r="B21" s="14">
        <f>B31+C21+D21+E21+F21+G21+H21</f>
        <v>282797</v>
      </c>
      <c r="C21" s="14">
        <f>SUM(C22:C32)</f>
        <v>35851</v>
      </c>
      <c r="D21" s="14">
        <f>SUM(D22:D32)</f>
        <v>37096</v>
      </c>
      <c r="E21" s="14">
        <f>SUM(E22:E32)</f>
        <v>42556</v>
      </c>
      <c r="F21" s="14">
        <f>SUM(F22:F32)</f>
        <v>54794</v>
      </c>
      <c r="G21" s="14">
        <f>SUM(G22:G32)</f>
        <v>51939</v>
      </c>
      <c r="H21" s="14">
        <f>SUM(H22:H32)</f>
        <v>60561</v>
      </c>
    </row>
    <row r="22" spans="1:8" ht="15" customHeight="1">
      <c r="A22" s="4" t="s">
        <v>1</v>
      </c>
      <c r="B22" s="5">
        <f>C22+D22+E22+F22+G22+H22</f>
        <v>6618</v>
      </c>
      <c r="C22" s="6">
        <v>905</v>
      </c>
      <c r="D22" s="6">
        <v>610</v>
      </c>
      <c r="E22" s="6">
        <v>953</v>
      </c>
      <c r="F22" s="6">
        <v>1018</v>
      </c>
      <c r="G22" s="6">
        <v>1486</v>
      </c>
      <c r="H22" s="6">
        <v>1646</v>
      </c>
    </row>
    <row r="23" spans="1:8" ht="15" customHeight="1">
      <c r="A23" s="15" t="s">
        <v>2</v>
      </c>
      <c r="B23" s="14">
        <f aca="true" t="shared" si="0" ref="B23:B30">C23+D23+E23+F23+G23+H23</f>
        <v>47966</v>
      </c>
      <c r="C23" s="16">
        <v>6008</v>
      </c>
      <c r="D23" s="16">
        <v>5989</v>
      </c>
      <c r="E23" s="16">
        <v>7293</v>
      </c>
      <c r="F23" s="16">
        <v>9672</v>
      </c>
      <c r="G23" s="16">
        <v>8884</v>
      </c>
      <c r="H23" s="16">
        <v>10120</v>
      </c>
    </row>
    <row r="24" spans="1:8" ht="15" customHeight="1">
      <c r="A24" s="4" t="s">
        <v>3</v>
      </c>
      <c r="B24" s="5">
        <f t="shared" si="0"/>
        <v>26466</v>
      </c>
      <c r="C24" s="6">
        <v>3262</v>
      </c>
      <c r="D24" s="6">
        <v>3523</v>
      </c>
      <c r="E24" s="6">
        <v>3579</v>
      </c>
      <c r="F24" s="6">
        <v>5096</v>
      </c>
      <c r="G24" s="6">
        <v>4751</v>
      </c>
      <c r="H24" s="6">
        <v>6255</v>
      </c>
    </row>
    <row r="25" spans="1:8" ht="15" customHeight="1">
      <c r="A25" s="15" t="s">
        <v>4</v>
      </c>
      <c r="B25" s="14">
        <f t="shared" si="0"/>
        <v>130789</v>
      </c>
      <c r="C25" s="16">
        <v>18131</v>
      </c>
      <c r="D25" s="16">
        <v>18691</v>
      </c>
      <c r="E25" s="16">
        <v>20488</v>
      </c>
      <c r="F25" s="16">
        <v>25137</v>
      </c>
      <c r="G25" s="16">
        <v>22896</v>
      </c>
      <c r="H25" s="16">
        <v>25446</v>
      </c>
    </row>
    <row r="26" spans="1:8" ht="15" customHeight="1">
      <c r="A26" s="4" t="s">
        <v>5</v>
      </c>
      <c r="B26" s="5">
        <f t="shared" si="0"/>
        <v>21667</v>
      </c>
      <c r="C26" s="6">
        <v>1815</v>
      </c>
      <c r="D26" s="6">
        <v>1721</v>
      </c>
      <c r="E26" s="6">
        <v>2322</v>
      </c>
      <c r="F26" s="6">
        <v>5453</v>
      </c>
      <c r="G26" s="6">
        <v>4798</v>
      </c>
      <c r="H26" s="6">
        <v>5558</v>
      </c>
    </row>
    <row r="27" spans="1:8" ht="15" customHeight="1">
      <c r="A27" s="15" t="s">
        <v>6</v>
      </c>
      <c r="B27" s="14">
        <f t="shared" si="0"/>
        <v>29650</v>
      </c>
      <c r="C27" s="16">
        <v>3702</v>
      </c>
      <c r="D27" s="16">
        <v>3914</v>
      </c>
      <c r="E27" s="16">
        <v>4787</v>
      </c>
      <c r="F27" s="16">
        <v>5197</v>
      </c>
      <c r="G27" s="16">
        <v>5541</v>
      </c>
      <c r="H27" s="16">
        <v>6509</v>
      </c>
    </row>
    <row r="28" spans="1:8" ht="15" customHeight="1">
      <c r="A28" s="4" t="s">
        <v>7</v>
      </c>
      <c r="B28" s="5">
        <f t="shared" si="0"/>
        <v>18914</v>
      </c>
      <c r="C28" s="6">
        <v>1862</v>
      </c>
      <c r="D28" s="6">
        <v>2648</v>
      </c>
      <c r="E28" s="6">
        <v>3134</v>
      </c>
      <c r="F28" s="6">
        <v>3219</v>
      </c>
      <c r="G28" s="6">
        <v>3583</v>
      </c>
      <c r="H28" s="6">
        <v>4468</v>
      </c>
    </row>
    <row r="29" spans="1:8" ht="15" customHeight="1">
      <c r="A29" s="15" t="s">
        <v>8</v>
      </c>
      <c r="B29" s="14">
        <f t="shared" si="0"/>
        <v>168</v>
      </c>
      <c r="C29" s="16">
        <v>166</v>
      </c>
      <c r="D29" s="16"/>
      <c r="E29" s="16"/>
      <c r="F29" s="16">
        <v>2</v>
      </c>
      <c r="G29" s="16"/>
      <c r="H29" s="16"/>
    </row>
    <row r="30" spans="1:8" ht="15" customHeight="1">
      <c r="A30" s="4" t="s">
        <v>9</v>
      </c>
      <c r="B30" s="5">
        <f t="shared" si="0"/>
        <v>559</v>
      </c>
      <c r="C30" s="6"/>
      <c r="D30" s="6"/>
      <c r="E30" s="6"/>
      <c r="F30" s="6"/>
      <c r="G30" s="6"/>
      <c r="H30" s="6">
        <v>559</v>
      </c>
    </row>
    <row r="31" spans="1:8" ht="15" customHeight="1">
      <c r="A31" s="15" t="s">
        <v>10</v>
      </c>
      <c r="B31" s="14"/>
      <c r="C31" s="16"/>
      <c r="D31" s="16"/>
      <c r="E31" s="16"/>
      <c r="F31" s="16"/>
      <c r="G31" s="16"/>
      <c r="H31" s="16"/>
    </row>
    <row r="32" spans="1:8" ht="15" customHeight="1">
      <c r="A32" s="4" t="s">
        <v>11</v>
      </c>
      <c r="B32" s="5"/>
      <c r="C32" s="6"/>
      <c r="D32" s="6"/>
      <c r="E32" s="6"/>
      <c r="F32" s="6"/>
      <c r="G32" s="6"/>
      <c r="H32" s="6"/>
    </row>
  </sheetData>
  <sheetProtection/>
  <mergeCells count="5">
    <mergeCell ref="A18:H18"/>
    <mergeCell ref="A14:I14"/>
    <mergeCell ref="A15:H15"/>
    <mergeCell ref="A16:H16"/>
    <mergeCell ref="A17:H17"/>
  </mergeCells>
  <hyperlinks>
    <hyperlink ref="A17" r:id="rId1" display="Estadística de transporte aéreo"/>
  </hyperlinks>
  <printOptions/>
  <pageMargins left="0.75" right="0.75" top="1" bottom="1" header="0" footer="0"/>
  <pageSetup horizontalDpi="600" verticalDpi="600" orientation="portrait" paperSize="9" scale="78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2022-01-28T14:04:15Z</dcterms:created>
  <dcterms:modified xsi:type="dcterms:W3CDTF">2023-01-17T13:49:04Z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