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244EDCAE-DBA6-4950-82EC-94F9722A8E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N42" i="1" l="1"/>
  <c r="O42" i="1"/>
  <c r="P42" i="1"/>
  <c r="D42" i="1"/>
  <c r="E42" i="1"/>
  <c r="F42" i="1"/>
  <c r="G42" i="1"/>
  <c r="H42" i="1"/>
  <c r="I42" i="1"/>
  <c r="J42" i="1"/>
  <c r="K42" i="1"/>
  <c r="L42" i="1"/>
  <c r="M42" i="1"/>
  <c r="C42" i="1"/>
</calcChain>
</file>

<file path=xl/sharedStrings.xml><?xml version="1.0" encoding="utf-8"?>
<sst xmlns="http://schemas.openxmlformats.org/spreadsheetml/2006/main" count="74" uniqueCount="45">
  <si>
    <t>Abonos naturales y artificiales</t>
  </si>
  <si>
    <t>Aceites y grasas</t>
  </si>
  <si>
    <t>Asfalto</t>
  </si>
  <si>
    <t>Automóviles y sus piezas</t>
  </si>
  <si>
    <t>Biocombustibles</t>
  </si>
  <si>
    <t>Carbones y coque del petróleo</t>
  </si>
  <si>
    <t>Cemento y clinker</t>
  </si>
  <si>
    <t>Cereales y sus harinas</t>
  </si>
  <si>
    <t>Chatarras de hierro</t>
  </si>
  <si>
    <t>Conservas</t>
  </si>
  <si>
    <t>Fosfatos</t>
  </si>
  <si>
    <t xml:space="preserve"> </t>
  </si>
  <si>
    <t>Frutas, hortalizas y legumbres</t>
  </si>
  <si>
    <t>Fuel-Oil</t>
  </si>
  <si>
    <t>Gas natural</t>
  </si>
  <si>
    <t>Gases energéticos del petróleo</t>
  </si>
  <si>
    <t>Gas-Oil</t>
  </si>
  <si>
    <t>Gasolina</t>
  </si>
  <si>
    <t>Habas y harina de soja</t>
  </si>
  <si>
    <t>Maderas y corcho</t>
  </si>
  <si>
    <t>Maq., aparatos, herramientas, repuestos</t>
  </si>
  <si>
    <t>Materiales de construcción elaborados</t>
  </si>
  <si>
    <t>Mineral de hierro</t>
  </si>
  <si>
    <t>Otros minerales no metálicos</t>
  </si>
  <si>
    <t>Otros minerales y residuos metálicos</t>
  </si>
  <si>
    <t>Otros productos alimenticios</t>
  </si>
  <si>
    <t>Otros productos metalúrgicos</t>
  </si>
  <si>
    <t>Otros productos petrolíferos</t>
  </si>
  <si>
    <t>Papel y pasta</t>
  </si>
  <si>
    <t>Pescados congelados y refrigerados</t>
  </si>
  <si>
    <t>Petróleo crudo</t>
  </si>
  <si>
    <t>Piensos y forrajes</t>
  </si>
  <si>
    <t>Productos químicos</t>
  </si>
  <si>
    <t>Productos siderúrgicos</t>
  </si>
  <si>
    <t>Resto de mercancías</t>
  </si>
  <si>
    <t>Sal común</t>
  </si>
  <si>
    <t>Tabaco, cacao, café y especias</t>
  </si>
  <si>
    <t>Tara de contenedores</t>
  </si>
  <si>
    <t>Tara plataformas, camión, carga</t>
  </si>
  <si>
    <t>Vinos, bebidas, alcoholes y derivados</t>
  </si>
  <si>
    <t>FUENTE: Autoridad Portuaria de Las Palmas.</t>
  </si>
  <si>
    <t>ELABORACIÓN: Cabildo de Lanzarote. Centro de Datos.</t>
  </si>
  <si>
    <t>TIPO DE MERCANCÍA</t>
  </si>
  <si>
    <t>Sin clasificar</t>
  </si>
  <si>
    <t>TOTAL GENERAL (Toneladas)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</si>
</sst>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 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8"/>
      <color indexed="9"/>
      <name val="Verdana"/>
      <family val="2"/>
      <charset val="1"/>
    </font>
    <font>
      <sz val="7"/>
      <color theme="1"/>
      <name val="Calibri"/>
      <family val="2"/>
      <scheme val="minor"/>
    </font>
    <font>
      <b/>
      <sz val="7"/>
      <name val="Verdana"/>
      <family val="2"/>
      <charset val="1"/>
    </font>
    <font>
      <sz val="7"/>
      <name val="Verdana"/>
      <family val="2"/>
    </font>
    <font>
      <b/>
      <sz val="7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indexed="44"/>
        <bgColor indexed="31"/>
      </patternFill>
    </fill>
    <fill>
      <patternFill patternType="solid">
        <fgColor theme="0"/>
        <bgColor indexed="31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theme="0"/>
      </top>
      <bottom style="thin">
        <color indexed="8"/>
      </bottom>
      <diagonal/>
    </border>
    <border>
      <left style="thin">
        <color theme="0"/>
      </left>
      <right style="thin">
        <color theme="0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0"/>
      </left>
      <right style="thin">
        <color theme="0"/>
      </right>
      <top style="thin">
        <color indexed="8"/>
      </top>
      <bottom style="thin">
        <color theme="0"/>
      </bottom>
      <diagonal/>
    </border>
    <border>
      <left/>
      <right style="thin">
        <color theme="0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theme="0"/>
      </right>
      <top style="thin">
        <color indexed="8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Protection="0"/>
  </cellStyleXfs>
  <cellXfs count="20">
    <xf numFmtId="0" fontId="0" fillId="0" borderId="0" xfId="0"/>
    <xf numFmtId="0" fontId="3" fillId="0" borderId="0" xfId="0" applyFont="1"/>
    <xf numFmtId="0" fontId="4" fillId="0" borderId="1" xfId="1" applyFont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right" vertical="center" indent="1"/>
    </xf>
    <xf numFmtId="3" fontId="5" fillId="3" borderId="1" xfId="1" applyNumberFormat="1" applyFont="1" applyFill="1" applyBorder="1" applyAlignment="1">
      <alignment horizontal="right" vertical="center" indent="1"/>
    </xf>
    <xf numFmtId="0" fontId="4" fillId="4" borderId="1" xfId="1" applyFont="1" applyFill="1" applyBorder="1" applyAlignment="1">
      <alignment horizontal="left" vertical="center"/>
    </xf>
    <xf numFmtId="3" fontId="5" fillId="4" borderId="1" xfId="1" applyNumberFormat="1" applyFont="1" applyFill="1" applyBorder="1" applyAlignment="1">
      <alignment horizontal="right" vertical="center" indent="1"/>
    </xf>
    <xf numFmtId="3" fontId="6" fillId="4" borderId="1" xfId="1" applyNumberFormat="1" applyFont="1" applyFill="1" applyBorder="1" applyAlignment="1">
      <alignment horizontal="right" vertical="center" indent="1"/>
    </xf>
    <xf numFmtId="0" fontId="2" fillId="2" borderId="3" xfId="1" applyFont="1" applyFill="1" applyBorder="1" applyAlignment="1">
      <alignment horizontal="center" vertical="center"/>
    </xf>
    <xf numFmtId="3" fontId="5" fillId="0" borderId="2" xfId="1" applyNumberFormat="1" applyFont="1" applyBorder="1" applyAlignment="1">
      <alignment horizontal="right" vertical="center" indent="1"/>
    </xf>
    <xf numFmtId="3" fontId="5" fillId="0" borderId="4" xfId="1" applyNumberFormat="1" applyFont="1" applyBorder="1" applyAlignment="1">
      <alignment horizontal="right" vertical="center" indent="1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2" fillId="2" borderId="8" xfId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view="pageBreakPreview" topLeftCell="B28" zoomScale="60" zoomScaleNormal="100" workbookViewId="0">
      <selection activeCell="Q39" sqref="Q39"/>
    </sheetView>
  </sheetViews>
  <sheetFormatPr baseColWidth="10" defaultRowHeight="15" x14ac:dyDescent="0.25"/>
  <cols>
    <col min="1" max="1" width="39.85546875" style="1" customWidth="1"/>
    <col min="2" max="16" width="11.7109375" customWidth="1"/>
    <col min="17" max="17" width="10.7109375" customWidth="1"/>
  </cols>
  <sheetData>
    <row r="1" spans="1:16" ht="24.95" customHeight="1" x14ac:dyDescent="0.25">
      <c r="A1" s="16" t="s">
        <v>42</v>
      </c>
      <c r="B1" s="12">
        <v>2025</v>
      </c>
      <c r="C1" s="12">
        <v>2024</v>
      </c>
      <c r="D1" s="12">
        <v>2023</v>
      </c>
      <c r="E1" s="12">
        <v>2022</v>
      </c>
      <c r="F1" s="12">
        <v>2021</v>
      </c>
      <c r="G1" s="14">
        <v>2020</v>
      </c>
      <c r="H1" s="9">
        <v>2019</v>
      </c>
      <c r="I1" s="13">
        <v>2018</v>
      </c>
      <c r="J1" s="12">
        <v>2017</v>
      </c>
      <c r="K1" s="12">
        <v>2016</v>
      </c>
      <c r="L1" s="12">
        <v>2015</v>
      </c>
      <c r="M1" s="9">
        <v>2014</v>
      </c>
      <c r="N1" s="12">
        <v>2013</v>
      </c>
      <c r="O1" s="12">
        <v>2012</v>
      </c>
      <c r="P1" s="9">
        <v>2011</v>
      </c>
    </row>
    <row r="2" spans="1:16" x14ac:dyDescent="0.25">
      <c r="A2" s="15" t="s">
        <v>0</v>
      </c>
      <c r="B2" s="11">
        <v>1015.5039999999999</v>
      </c>
      <c r="C2" s="11">
        <v>1052.8630000000001</v>
      </c>
      <c r="D2" s="11">
        <v>794</v>
      </c>
      <c r="E2" s="11">
        <v>1087</v>
      </c>
      <c r="F2" s="11">
        <v>1514</v>
      </c>
      <c r="G2" s="10">
        <v>1180</v>
      </c>
      <c r="H2" s="10">
        <v>1024</v>
      </c>
      <c r="I2" s="10">
        <v>1260</v>
      </c>
      <c r="J2" s="11">
        <v>1041</v>
      </c>
      <c r="K2" s="11">
        <v>1183</v>
      </c>
      <c r="L2" s="11">
        <v>1150</v>
      </c>
      <c r="M2" s="10">
        <v>1210</v>
      </c>
      <c r="N2" s="11">
        <v>1293</v>
      </c>
      <c r="O2" s="10">
        <v>1344</v>
      </c>
      <c r="P2" s="10">
        <v>1332</v>
      </c>
    </row>
    <row r="3" spans="1:16" x14ac:dyDescent="0.25">
      <c r="A3" s="3" t="s">
        <v>1</v>
      </c>
      <c r="B3" s="5">
        <v>3787.9199999999992</v>
      </c>
      <c r="C3" s="5">
        <v>4889.6999999999989</v>
      </c>
      <c r="D3" s="5">
        <v>4444</v>
      </c>
      <c r="E3" s="5">
        <v>3326</v>
      </c>
      <c r="F3" s="5">
        <v>2531</v>
      </c>
      <c r="G3" s="5">
        <v>1517</v>
      </c>
      <c r="H3" s="5">
        <v>2955</v>
      </c>
      <c r="I3" s="5">
        <v>2794</v>
      </c>
      <c r="J3" s="5">
        <v>2563</v>
      </c>
      <c r="K3" s="5">
        <v>2247</v>
      </c>
      <c r="L3" s="5">
        <v>2125</v>
      </c>
      <c r="M3" s="5">
        <v>2197</v>
      </c>
      <c r="N3" s="5">
        <v>2120</v>
      </c>
      <c r="O3" s="5">
        <v>2490</v>
      </c>
      <c r="P3" s="5">
        <v>2770</v>
      </c>
    </row>
    <row r="4" spans="1:16" x14ac:dyDescent="0.25">
      <c r="A4" s="2" t="s">
        <v>2</v>
      </c>
      <c r="B4" s="4">
        <v>1618.3530000000001</v>
      </c>
      <c r="C4" s="4">
        <v>767.07299999999998</v>
      </c>
      <c r="D4" s="4">
        <v>2057</v>
      </c>
      <c r="E4" s="4">
        <v>3004</v>
      </c>
      <c r="F4" s="4">
        <v>1637</v>
      </c>
      <c r="G4" s="4">
        <v>1433</v>
      </c>
      <c r="H4" s="4">
        <v>4216</v>
      </c>
      <c r="I4" s="4">
        <v>5445</v>
      </c>
      <c r="J4" s="4">
        <v>4169</v>
      </c>
      <c r="K4" s="4">
        <v>2379</v>
      </c>
      <c r="L4" s="4">
        <v>6086</v>
      </c>
      <c r="M4" s="4">
        <v>6511</v>
      </c>
      <c r="N4" s="4">
        <v>1717</v>
      </c>
      <c r="O4" s="4">
        <v>363</v>
      </c>
      <c r="P4" s="4">
        <v>4894</v>
      </c>
    </row>
    <row r="5" spans="1:16" x14ac:dyDescent="0.25">
      <c r="A5" s="3" t="s">
        <v>3</v>
      </c>
      <c r="B5" s="5">
        <v>15842.128999999999</v>
      </c>
      <c r="C5" s="5">
        <v>13045.442999999997</v>
      </c>
      <c r="D5" s="5">
        <v>12812</v>
      </c>
      <c r="E5" s="5">
        <v>11531</v>
      </c>
      <c r="F5" s="5">
        <v>8607</v>
      </c>
      <c r="G5" s="5">
        <v>6473</v>
      </c>
      <c r="H5" s="5">
        <v>14865</v>
      </c>
      <c r="I5" s="5">
        <v>18104</v>
      </c>
      <c r="J5" s="5">
        <v>18477</v>
      </c>
      <c r="K5" s="5">
        <v>17477</v>
      </c>
      <c r="L5" s="5">
        <v>14401</v>
      </c>
      <c r="M5" s="5">
        <v>11997</v>
      </c>
      <c r="N5" s="5">
        <v>8376</v>
      </c>
      <c r="O5" s="5">
        <v>6874</v>
      </c>
      <c r="P5" s="5">
        <v>9028</v>
      </c>
    </row>
    <row r="6" spans="1:16" x14ac:dyDescent="0.25">
      <c r="A6" s="2" t="s">
        <v>4</v>
      </c>
      <c r="B6" s="4">
        <v>4635.1579999999994</v>
      </c>
      <c r="C6" s="4">
        <v>3642.7379999999998</v>
      </c>
      <c r="D6" s="4">
        <v>4268</v>
      </c>
      <c r="E6" s="4">
        <v>4865</v>
      </c>
      <c r="F6" s="4">
        <v>2827</v>
      </c>
      <c r="G6" s="4">
        <v>1640</v>
      </c>
      <c r="H6" s="4">
        <v>2003</v>
      </c>
      <c r="I6" s="4">
        <v>2043</v>
      </c>
      <c r="J6" s="4">
        <v>1577</v>
      </c>
      <c r="K6" s="4">
        <v>2573</v>
      </c>
      <c r="L6" s="4">
        <v>717</v>
      </c>
      <c r="M6" s="4">
        <v>369</v>
      </c>
      <c r="N6" s="4">
        <v>649</v>
      </c>
      <c r="O6" s="4">
        <v>668</v>
      </c>
      <c r="P6" s="4">
        <v>878</v>
      </c>
    </row>
    <row r="7" spans="1:16" x14ac:dyDescent="0.25">
      <c r="A7" s="3" t="s">
        <v>5</v>
      </c>
      <c r="B7" s="5">
        <v>856.51</v>
      </c>
      <c r="C7" s="5">
        <v>752.41899999999998</v>
      </c>
      <c r="D7" s="5">
        <v>783</v>
      </c>
      <c r="E7" s="5">
        <v>678</v>
      </c>
      <c r="F7" s="5">
        <v>522</v>
      </c>
      <c r="G7" s="5">
        <v>493</v>
      </c>
      <c r="H7" s="5">
        <v>669</v>
      </c>
      <c r="I7" s="5">
        <v>587</v>
      </c>
      <c r="J7" s="5">
        <v>669</v>
      </c>
      <c r="K7" s="5">
        <v>668</v>
      </c>
      <c r="L7" s="5">
        <v>441</v>
      </c>
      <c r="M7" s="5">
        <v>458</v>
      </c>
      <c r="N7" s="5">
        <v>320</v>
      </c>
      <c r="O7" s="5">
        <v>275</v>
      </c>
      <c r="P7" s="5">
        <v>251</v>
      </c>
    </row>
    <row r="8" spans="1:16" x14ac:dyDescent="0.25">
      <c r="A8" s="2" t="s">
        <v>6</v>
      </c>
      <c r="B8" s="4">
        <v>64236.835999999996</v>
      </c>
      <c r="C8" s="4">
        <v>63079.422000000006</v>
      </c>
      <c r="D8" s="4">
        <v>58550</v>
      </c>
      <c r="E8" s="4">
        <v>58308</v>
      </c>
      <c r="F8" s="4">
        <v>79993</v>
      </c>
      <c r="G8" s="4">
        <v>78654</v>
      </c>
      <c r="H8" s="4">
        <v>70149</v>
      </c>
      <c r="I8" s="4">
        <v>58223</v>
      </c>
      <c r="J8" s="4">
        <v>49032</v>
      </c>
      <c r="K8" s="4">
        <v>51705</v>
      </c>
      <c r="L8" s="4">
        <v>44460</v>
      </c>
      <c r="M8" s="4">
        <v>41798</v>
      </c>
      <c r="N8" s="4">
        <v>37838</v>
      </c>
      <c r="O8" s="4">
        <v>31782</v>
      </c>
      <c r="P8" s="4">
        <v>46345</v>
      </c>
    </row>
    <row r="9" spans="1:16" x14ac:dyDescent="0.25">
      <c r="A9" s="3" t="s">
        <v>7</v>
      </c>
      <c r="B9" s="5">
        <v>3144.1230000000005</v>
      </c>
      <c r="C9" s="5">
        <v>3494.380999999998</v>
      </c>
      <c r="D9" s="5">
        <v>4209</v>
      </c>
      <c r="E9" s="5">
        <v>4676</v>
      </c>
      <c r="F9" s="5">
        <v>5208</v>
      </c>
      <c r="G9" s="5">
        <v>6535</v>
      </c>
      <c r="H9" s="5">
        <v>8090</v>
      </c>
      <c r="I9" s="5">
        <v>6707</v>
      </c>
      <c r="J9" s="5">
        <v>10883</v>
      </c>
      <c r="K9" s="5">
        <v>8376</v>
      </c>
      <c r="L9" s="5">
        <v>9592</v>
      </c>
      <c r="M9" s="5">
        <v>10189</v>
      </c>
      <c r="N9" s="5">
        <v>11311</v>
      </c>
      <c r="O9" s="5">
        <v>10068</v>
      </c>
      <c r="P9" s="5">
        <v>11222</v>
      </c>
    </row>
    <row r="10" spans="1:16" x14ac:dyDescent="0.25">
      <c r="A10" s="2" t="s">
        <v>8</v>
      </c>
      <c r="B10" s="4">
        <v>39.378000000000007</v>
      </c>
      <c r="C10" s="4">
        <v>29.731000000000002</v>
      </c>
      <c r="D10" s="4">
        <v>43</v>
      </c>
      <c r="E10" s="4">
        <v>33</v>
      </c>
      <c r="F10" s="4">
        <v>25</v>
      </c>
      <c r="G10" s="4">
        <v>12</v>
      </c>
      <c r="H10" s="4">
        <v>11</v>
      </c>
      <c r="I10" s="4">
        <v>1</v>
      </c>
      <c r="J10" s="4">
        <v>5</v>
      </c>
      <c r="K10" s="4">
        <v>6</v>
      </c>
      <c r="L10" s="4">
        <v>95</v>
      </c>
      <c r="M10" s="4">
        <v>2</v>
      </c>
      <c r="N10" s="4">
        <v>7</v>
      </c>
      <c r="O10" s="4">
        <v>13</v>
      </c>
      <c r="P10" s="4">
        <v>13</v>
      </c>
    </row>
    <row r="11" spans="1:16" x14ac:dyDescent="0.25">
      <c r="A11" s="3" t="s">
        <v>9</v>
      </c>
      <c r="B11" s="5">
        <v>11380.444000000007</v>
      </c>
      <c r="C11" s="5">
        <v>11775.351000000011</v>
      </c>
      <c r="D11" s="5">
        <v>11767</v>
      </c>
      <c r="E11" s="5">
        <v>10671</v>
      </c>
      <c r="F11" s="5">
        <v>5637</v>
      </c>
      <c r="G11" s="5">
        <v>4013</v>
      </c>
      <c r="H11" s="5">
        <v>11098</v>
      </c>
      <c r="I11" s="5">
        <v>14003</v>
      </c>
      <c r="J11" s="5">
        <v>13187</v>
      </c>
      <c r="K11" s="5">
        <v>12421</v>
      </c>
      <c r="L11" s="5">
        <v>8822</v>
      </c>
      <c r="M11" s="5">
        <v>12330</v>
      </c>
      <c r="N11" s="5">
        <v>12032</v>
      </c>
      <c r="O11" s="5">
        <v>11436</v>
      </c>
      <c r="P11" s="5">
        <v>13163</v>
      </c>
    </row>
    <row r="12" spans="1:16" x14ac:dyDescent="0.25">
      <c r="A12" s="2" t="s">
        <v>10</v>
      </c>
      <c r="B12" s="4">
        <v>24.98</v>
      </c>
      <c r="C12" s="4"/>
      <c r="D12" s="4" t="s">
        <v>11</v>
      </c>
      <c r="E12" s="4" t="s">
        <v>11</v>
      </c>
      <c r="F12" s="4" t="s">
        <v>11</v>
      </c>
      <c r="G12" s="4" t="s">
        <v>11</v>
      </c>
      <c r="H12" s="4" t="s">
        <v>11</v>
      </c>
      <c r="I12" s="4" t="s">
        <v>11</v>
      </c>
      <c r="J12" s="4" t="s">
        <v>11</v>
      </c>
      <c r="K12" s="4" t="s">
        <v>11</v>
      </c>
      <c r="L12" s="4" t="s">
        <v>11</v>
      </c>
      <c r="M12" s="4">
        <v>8</v>
      </c>
      <c r="N12" s="4">
        <v>9</v>
      </c>
      <c r="O12" s="4" t="s">
        <v>11</v>
      </c>
      <c r="P12" s="4" t="s">
        <v>11</v>
      </c>
    </row>
    <row r="13" spans="1:16" x14ac:dyDescent="0.25">
      <c r="A13" s="3" t="s">
        <v>12</v>
      </c>
      <c r="B13" s="5">
        <v>27554.75</v>
      </c>
      <c r="C13" s="5">
        <v>32389.09199999999</v>
      </c>
      <c r="D13" s="5">
        <v>37055</v>
      </c>
      <c r="E13" s="5">
        <v>39081</v>
      </c>
      <c r="F13" s="5">
        <v>35005</v>
      </c>
      <c r="G13" s="5">
        <v>32569</v>
      </c>
      <c r="H13" s="5">
        <v>40124</v>
      </c>
      <c r="I13" s="5">
        <v>39336</v>
      </c>
      <c r="J13" s="5">
        <v>41021</v>
      </c>
      <c r="K13" s="5">
        <v>37603</v>
      </c>
      <c r="L13" s="5">
        <v>36252</v>
      </c>
      <c r="M13" s="5">
        <v>37771</v>
      </c>
      <c r="N13" s="5">
        <v>34753</v>
      </c>
      <c r="O13" s="5">
        <v>32819</v>
      </c>
      <c r="P13" s="5">
        <v>30549</v>
      </c>
    </row>
    <row r="14" spans="1:16" x14ac:dyDescent="0.25">
      <c r="A14" s="2" t="s">
        <v>13</v>
      </c>
      <c r="B14" s="4">
        <v>127865.79100000001</v>
      </c>
      <c r="C14" s="4">
        <v>134806.17399999997</v>
      </c>
      <c r="D14" s="4">
        <v>140635</v>
      </c>
      <c r="E14" s="4">
        <v>147809</v>
      </c>
      <c r="F14" s="4">
        <v>117852</v>
      </c>
      <c r="G14" s="4">
        <v>130798</v>
      </c>
      <c r="H14" s="4">
        <v>166324</v>
      </c>
      <c r="I14" s="4">
        <v>170875</v>
      </c>
      <c r="J14" s="4">
        <v>174350</v>
      </c>
      <c r="K14" s="4">
        <v>156907</v>
      </c>
      <c r="L14" s="4">
        <v>179862</v>
      </c>
      <c r="M14" s="4">
        <v>157874</v>
      </c>
      <c r="N14" s="4">
        <v>147247</v>
      </c>
      <c r="O14" s="4">
        <v>150159</v>
      </c>
      <c r="P14" s="4">
        <v>174125</v>
      </c>
    </row>
    <row r="15" spans="1:16" x14ac:dyDescent="0.25">
      <c r="A15" s="3" t="s">
        <v>14</v>
      </c>
      <c r="B15" s="5">
        <v>2.3800000000000003</v>
      </c>
      <c r="C15" s="5">
        <v>4.6680000000000001</v>
      </c>
      <c r="D15" s="5">
        <v>2</v>
      </c>
      <c r="E15" s="5" t="s">
        <v>11</v>
      </c>
      <c r="F15" s="5" t="s">
        <v>11</v>
      </c>
      <c r="G15" s="5">
        <v>5</v>
      </c>
      <c r="H15" s="5" t="s">
        <v>11</v>
      </c>
      <c r="I15" s="5">
        <v>42</v>
      </c>
      <c r="J15" s="5">
        <v>19</v>
      </c>
      <c r="K15" s="5">
        <v>30</v>
      </c>
      <c r="L15" s="5">
        <v>53</v>
      </c>
      <c r="M15" s="5">
        <v>24</v>
      </c>
      <c r="N15" s="5">
        <v>679</v>
      </c>
      <c r="O15" s="5">
        <v>50</v>
      </c>
      <c r="P15" s="5">
        <v>39</v>
      </c>
    </row>
    <row r="16" spans="1:16" x14ac:dyDescent="0.25">
      <c r="A16" s="2" t="s">
        <v>15</v>
      </c>
      <c r="B16" s="4">
        <v>7415.1680000000015</v>
      </c>
      <c r="C16" s="4">
        <v>8017.9599999999991</v>
      </c>
      <c r="D16" s="4">
        <v>7804</v>
      </c>
      <c r="E16" s="4">
        <v>7287</v>
      </c>
      <c r="F16" s="4">
        <v>5489</v>
      </c>
      <c r="G16" s="4">
        <v>4315</v>
      </c>
      <c r="H16" s="4">
        <v>8385</v>
      </c>
      <c r="I16" s="4">
        <v>9002</v>
      </c>
      <c r="J16" s="4">
        <v>9606</v>
      </c>
      <c r="K16" s="4">
        <v>7054</v>
      </c>
      <c r="L16" s="4">
        <v>10455</v>
      </c>
      <c r="M16" s="4">
        <v>8231</v>
      </c>
      <c r="N16" s="4">
        <v>8034</v>
      </c>
      <c r="O16" s="4">
        <v>9062</v>
      </c>
      <c r="P16" s="4">
        <v>9102</v>
      </c>
    </row>
    <row r="17" spans="1:16" x14ac:dyDescent="0.25">
      <c r="A17" s="3" t="s">
        <v>16</v>
      </c>
      <c r="B17" s="5">
        <v>187333.83600000001</v>
      </c>
      <c r="C17" s="5">
        <v>57393.646999999997</v>
      </c>
      <c r="D17" s="5">
        <v>66741</v>
      </c>
      <c r="E17" s="5">
        <v>65240</v>
      </c>
      <c r="F17" s="5">
        <v>63078</v>
      </c>
      <c r="G17" s="5">
        <v>56685</v>
      </c>
      <c r="H17" s="5">
        <v>67752</v>
      </c>
      <c r="I17" s="5">
        <v>68887</v>
      </c>
      <c r="J17" s="5">
        <v>62616</v>
      </c>
      <c r="K17" s="5">
        <v>58987</v>
      </c>
      <c r="L17" s="5">
        <v>58885</v>
      </c>
      <c r="M17" s="5">
        <v>58069</v>
      </c>
      <c r="N17" s="5">
        <v>56929</v>
      </c>
      <c r="O17" s="5">
        <v>66573</v>
      </c>
      <c r="P17" s="5">
        <v>67664</v>
      </c>
    </row>
    <row r="18" spans="1:16" x14ac:dyDescent="0.25">
      <c r="A18" s="2" t="s">
        <v>17</v>
      </c>
      <c r="B18" s="4">
        <v>241554.514</v>
      </c>
      <c r="C18" s="4">
        <v>220675.16799999995</v>
      </c>
      <c r="D18" s="4">
        <v>216887</v>
      </c>
      <c r="E18" s="4">
        <v>198347</v>
      </c>
      <c r="F18" s="4">
        <v>115110</v>
      </c>
      <c r="G18" s="4">
        <v>79219</v>
      </c>
      <c r="H18" s="4">
        <v>171047</v>
      </c>
      <c r="I18" s="4">
        <v>174323</v>
      </c>
      <c r="J18" s="4">
        <v>204000</v>
      </c>
      <c r="K18" s="4">
        <v>169612</v>
      </c>
      <c r="L18" s="4">
        <v>156744</v>
      </c>
      <c r="M18" s="4">
        <v>171314</v>
      </c>
      <c r="N18" s="4">
        <v>137208</v>
      </c>
      <c r="O18" s="4">
        <v>128279</v>
      </c>
      <c r="P18" s="4">
        <v>156793</v>
      </c>
    </row>
    <row r="19" spans="1:16" x14ac:dyDescent="0.25">
      <c r="A19" s="3" t="s">
        <v>18</v>
      </c>
      <c r="B19" s="5">
        <v>3.2559999999999993</v>
      </c>
      <c r="C19" s="5"/>
      <c r="D19" s="5" t="s">
        <v>11</v>
      </c>
      <c r="E19" s="5" t="s">
        <v>11</v>
      </c>
      <c r="F19" s="5" t="s">
        <v>11</v>
      </c>
      <c r="G19" s="5" t="s">
        <v>11</v>
      </c>
      <c r="H19" s="5" t="s">
        <v>11</v>
      </c>
      <c r="I19" s="5" t="s">
        <v>11</v>
      </c>
      <c r="J19" s="5">
        <v>3</v>
      </c>
      <c r="K19" s="5" t="s">
        <v>11</v>
      </c>
      <c r="L19" s="5">
        <v>10</v>
      </c>
      <c r="M19" s="5" t="s">
        <v>11</v>
      </c>
      <c r="N19" s="5">
        <v>20</v>
      </c>
      <c r="O19" s="5" t="s">
        <v>11</v>
      </c>
      <c r="P19" s="5" t="s">
        <v>11</v>
      </c>
    </row>
    <row r="20" spans="1:16" x14ac:dyDescent="0.25">
      <c r="A20" s="2" t="s">
        <v>19</v>
      </c>
      <c r="B20" s="4">
        <v>5278.8319999999967</v>
      </c>
      <c r="C20" s="4">
        <v>5874.3009999999995</v>
      </c>
      <c r="D20" s="4">
        <v>4798</v>
      </c>
      <c r="E20" s="4">
        <v>5505</v>
      </c>
      <c r="F20" s="4">
        <v>5332</v>
      </c>
      <c r="G20" s="4">
        <v>5827</v>
      </c>
      <c r="H20" s="4">
        <v>6300</v>
      </c>
      <c r="I20" s="4">
        <v>7184</v>
      </c>
      <c r="J20" s="4">
        <v>6425</v>
      </c>
      <c r="K20" s="4">
        <v>6920</v>
      </c>
      <c r="L20" s="4">
        <v>5315</v>
      </c>
      <c r="M20" s="4">
        <v>5216</v>
      </c>
      <c r="N20" s="4">
        <v>3849</v>
      </c>
      <c r="O20" s="4">
        <v>3125</v>
      </c>
      <c r="P20" s="4">
        <v>4655</v>
      </c>
    </row>
    <row r="21" spans="1:16" ht="24.95" customHeight="1" x14ac:dyDescent="0.25">
      <c r="A21" s="18" t="s">
        <v>20</v>
      </c>
      <c r="B21" s="5">
        <v>17065.34399999999</v>
      </c>
      <c r="C21" s="5">
        <v>15398.667999999972</v>
      </c>
      <c r="D21" s="5">
        <v>15108</v>
      </c>
      <c r="E21" s="5">
        <v>17697</v>
      </c>
      <c r="F21" s="5">
        <v>12066</v>
      </c>
      <c r="G21" s="5">
        <v>10257</v>
      </c>
      <c r="H21" s="5">
        <v>11784</v>
      </c>
      <c r="I21" s="5">
        <v>12671</v>
      </c>
      <c r="J21" s="5">
        <v>14195</v>
      </c>
      <c r="K21" s="5">
        <v>10776</v>
      </c>
      <c r="L21" s="5">
        <v>9222</v>
      </c>
      <c r="M21" s="5">
        <v>7686</v>
      </c>
      <c r="N21" s="5">
        <v>6656</v>
      </c>
      <c r="O21" s="5">
        <v>6050</v>
      </c>
      <c r="P21" s="5">
        <v>8508</v>
      </c>
    </row>
    <row r="22" spans="1:16" ht="24.95" customHeight="1" x14ac:dyDescent="0.25">
      <c r="A22" s="19" t="s">
        <v>21</v>
      </c>
      <c r="B22" s="4">
        <v>39961.223000000027</v>
      </c>
      <c r="C22" s="4">
        <v>32621.78799999999</v>
      </c>
      <c r="D22" s="4">
        <v>35388</v>
      </c>
      <c r="E22" s="4">
        <v>42728</v>
      </c>
      <c r="F22" s="4">
        <v>46362</v>
      </c>
      <c r="G22" s="4">
        <v>35279</v>
      </c>
      <c r="H22" s="4">
        <v>32887</v>
      </c>
      <c r="I22" s="4">
        <v>38876</v>
      </c>
      <c r="J22" s="4">
        <v>30941</v>
      </c>
      <c r="K22" s="4">
        <v>34508</v>
      </c>
      <c r="L22" s="4">
        <v>25927</v>
      </c>
      <c r="M22" s="4">
        <v>22302</v>
      </c>
      <c r="N22" s="4">
        <v>17609</v>
      </c>
      <c r="O22" s="4">
        <v>12900</v>
      </c>
      <c r="P22" s="4">
        <v>17521</v>
      </c>
    </row>
    <row r="23" spans="1:16" x14ac:dyDescent="0.25">
      <c r="A23" s="3" t="s">
        <v>22</v>
      </c>
      <c r="B23" s="5">
        <v>10</v>
      </c>
      <c r="C23" s="5">
        <v>18</v>
      </c>
      <c r="D23" s="5">
        <v>1</v>
      </c>
      <c r="E23" s="5">
        <v>2</v>
      </c>
      <c r="F23" s="5">
        <v>111</v>
      </c>
      <c r="G23" s="5">
        <v>1</v>
      </c>
      <c r="H23" s="5">
        <v>24</v>
      </c>
      <c r="I23" s="5">
        <v>7</v>
      </c>
      <c r="J23" s="5">
        <v>50</v>
      </c>
      <c r="K23" s="5">
        <v>64</v>
      </c>
      <c r="L23" s="5">
        <v>25</v>
      </c>
      <c r="M23" s="5">
        <v>2</v>
      </c>
      <c r="N23" s="5" t="s">
        <v>11</v>
      </c>
      <c r="O23" s="5">
        <v>19</v>
      </c>
      <c r="P23" s="5">
        <v>30</v>
      </c>
    </row>
    <row r="24" spans="1:16" x14ac:dyDescent="0.25">
      <c r="A24" s="2" t="s">
        <v>23</v>
      </c>
      <c r="B24" s="4">
        <v>10372.125</v>
      </c>
      <c r="C24" s="4">
        <v>8204.3619999999992</v>
      </c>
      <c r="D24" s="4">
        <v>12020</v>
      </c>
      <c r="E24" s="4">
        <v>10526</v>
      </c>
      <c r="F24" s="4">
        <v>5304</v>
      </c>
      <c r="G24" s="4">
        <v>6772</v>
      </c>
      <c r="H24" s="4">
        <v>7600</v>
      </c>
      <c r="I24" s="4">
        <v>5636</v>
      </c>
      <c r="J24" s="4">
        <v>9353</v>
      </c>
      <c r="K24" s="4">
        <v>4707</v>
      </c>
      <c r="L24" s="4">
        <v>8257</v>
      </c>
      <c r="M24" s="4">
        <v>4262</v>
      </c>
      <c r="N24" s="4">
        <v>3783</v>
      </c>
      <c r="O24" s="4">
        <v>3706</v>
      </c>
      <c r="P24" s="4">
        <v>3669</v>
      </c>
    </row>
    <row r="25" spans="1:16" x14ac:dyDescent="0.25">
      <c r="A25" s="3" t="s">
        <v>24</v>
      </c>
      <c r="B25" s="5">
        <v>133.04999999999998</v>
      </c>
      <c r="C25" s="5">
        <v>60.988000000000007</v>
      </c>
      <c r="D25" s="5">
        <v>219</v>
      </c>
      <c r="E25" s="5">
        <v>80</v>
      </c>
      <c r="F25" s="5">
        <v>93</v>
      </c>
      <c r="G25" s="5">
        <v>67</v>
      </c>
      <c r="H25" s="5">
        <v>89</v>
      </c>
      <c r="I25" s="5">
        <v>62</v>
      </c>
      <c r="J25" s="5">
        <v>63</v>
      </c>
      <c r="K25" s="5">
        <v>96</v>
      </c>
      <c r="L25" s="5">
        <v>59</v>
      </c>
      <c r="M25" s="5">
        <v>55</v>
      </c>
      <c r="N25" s="5">
        <v>178</v>
      </c>
      <c r="O25" s="5">
        <v>43</v>
      </c>
      <c r="P25" s="5">
        <v>40</v>
      </c>
    </row>
    <row r="26" spans="1:16" x14ac:dyDescent="0.25">
      <c r="A26" s="2" t="s">
        <v>25</v>
      </c>
      <c r="B26" s="4">
        <v>217909.93600000002</v>
      </c>
      <c r="C26" s="4">
        <v>199499.06699999981</v>
      </c>
      <c r="D26" s="4">
        <v>188417</v>
      </c>
      <c r="E26" s="4">
        <v>183285</v>
      </c>
      <c r="F26" s="4">
        <v>152172</v>
      </c>
      <c r="G26" s="4">
        <v>136760</v>
      </c>
      <c r="H26" s="4">
        <v>136684</v>
      </c>
      <c r="I26" s="4">
        <v>135772</v>
      </c>
      <c r="J26" s="4">
        <v>134607</v>
      </c>
      <c r="K26" s="4">
        <v>126662</v>
      </c>
      <c r="L26" s="4">
        <v>116811</v>
      </c>
      <c r="M26" s="4">
        <v>118054</v>
      </c>
      <c r="N26" s="4">
        <v>98731</v>
      </c>
      <c r="O26" s="4">
        <v>87539</v>
      </c>
      <c r="P26" s="4">
        <v>102287</v>
      </c>
    </row>
    <row r="27" spans="1:16" x14ac:dyDescent="0.25">
      <c r="A27" s="3" t="s">
        <v>26</v>
      </c>
      <c r="B27" s="5">
        <v>1817.5629999999994</v>
      </c>
      <c r="C27" s="5">
        <v>1630.08</v>
      </c>
      <c r="D27" s="5">
        <v>1715</v>
      </c>
      <c r="E27" s="5">
        <v>1766</v>
      </c>
      <c r="F27" s="5">
        <v>1286</v>
      </c>
      <c r="G27" s="5">
        <v>1042</v>
      </c>
      <c r="H27" s="5">
        <v>1098</v>
      </c>
      <c r="I27" s="5">
        <v>1240</v>
      </c>
      <c r="J27" s="5">
        <v>737</v>
      </c>
      <c r="K27" s="5">
        <v>784</v>
      </c>
      <c r="L27" s="5">
        <v>695</v>
      </c>
      <c r="M27" s="5">
        <v>569</v>
      </c>
      <c r="N27" s="5">
        <v>379</v>
      </c>
      <c r="O27" s="5">
        <v>577</v>
      </c>
      <c r="P27" s="5">
        <v>893</v>
      </c>
    </row>
    <row r="28" spans="1:16" x14ac:dyDescent="0.25">
      <c r="A28" s="2" t="s">
        <v>27</v>
      </c>
      <c r="B28" s="4">
        <v>888.21299999999997</v>
      </c>
      <c r="C28" s="4">
        <v>604.56200000000013</v>
      </c>
      <c r="D28" s="4">
        <v>845</v>
      </c>
      <c r="E28" s="4">
        <v>1302</v>
      </c>
      <c r="F28" s="4">
        <v>1676</v>
      </c>
      <c r="G28" s="4">
        <v>1180</v>
      </c>
      <c r="H28" s="4">
        <v>960</v>
      </c>
      <c r="I28" s="4">
        <v>920</v>
      </c>
      <c r="J28" s="4">
        <v>516</v>
      </c>
      <c r="K28" s="4">
        <v>1025</v>
      </c>
      <c r="L28" s="4">
        <v>1161</v>
      </c>
      <c r="M28" s="4">
        <v>323</v>
      </c>
      <c r="N28" s="4">
        <v>792</v>
      </c>
      <c r="O28" s="4">
        <v>1107</v>
      </c>
      <c r="P28" s="4">
        <v>940</v>
      </c>
    </row>
    <row r="29" spans="1:16" ht="15" customHeight="1" x14ac:dyDescent="0.25">
      <c r="A29" s="3" t="s">
        <v>28</v>
      </c>
      <c r="B29" s="5">
        <v>1764.2959999999998</v>
      </c>
      <c r="C29" s="5">
        <v>2034.2420000000004</v>
      </c>
      <c r="D29" s="5">
        <v>1811</v>
      </c>
      <c r="E29" s="5">
        <v>2532</v>
      </c>
      <c r="F29" s="5">
        <v>1259</v>
      </c>
      <c r="G29" s="5">
        <v>1100</v>
      </c>
      <c r="H29" s="5">
        <v>1551</v>
      </c>
      <c r="I29" s="5">
        <v>1867</v>
      </c>
      <c r="J29" s="5">
        <v>1998</v>
      </c>
      <c r="K29" s="5">
        <v>1734</v>
      </c>
      <c r="L29" s="5">
        <v>1594</v>
      </c>
      <c r="M29" s="5">
        <v>1963</v>
      </c>
      <c r="N29" s="5">
        <v>2517</v>
      </c>
      <c r="O29" s="5">
        <v>1805</v>
      </c>
      <c r="P29" s="5">
        <v>1678</v>
      </c>
    </row>
    <row r="30" spans="1:16" ht="24.95" customHeight="1" x14ac:dyDescent="0.25">
      <c r="A30" s="19" t="s">
        <v>29</v>
      </c>
      <c r="B30" s="4">
        <v>2294.8240000000005</v>
      </c>
      <c r="C30" s="4">
        <v>4286.0299999999988</v>
      </c>
      <c r="D30" s="4">
        <v>4927</v>
      </c>
      <c r="E30" s="4">
        <v>4697</v>
      </c>
      <c r="F30" s="4">
        <v>4623</v>
      </c>
      <c r="G30" s="4">
        <v>4784</v>
      </c>
      <c r="H30" s="4">
        <v>7376</v>
      </c>
      <c r="I30" s="4">
        <v>6805</v>
      </c>
      <c r="J30" s="4">
        <v>7130</v>
      </c>
      <c r="K30" s="4">
        <v>8158</v>
      </c>
      <c r="L30" s="4">
        <v>8474</v>
      </c>
      <c r="M30" s="4">
        <v>8593</v>
      </c>
      <c r="N30" s="4">
        <v>6977</v>
      </c>
      <c r="O30" s="4">
        <v>6325</v>
      </c>
      <c r="P30" s="4">
        <v>5700</v>
      </c>
    </row>
    <row r="31" spans="1:16" x14ac:dyDescent="0.25">
      <c r="A31" s="3" t="s">
        <v>30</v>
      </c>
      <c r="B31" s="5" t="s">
        <v>11</v>
      </c>
      <c r="C31" s="5">
        <v>2.5000000000000001E-2</v>
      </c>
      <c r="D31" s="5" t="s">
        <v>11</v>
      </c>
      <c r="E31" s="5" t="s">
        <v>11</v>
      </c>
      <c r="F31" s="5">
        <v>1</v>
      </c>
      <c r="G31" s="5" t="s">
        <v>11</v>
      </c>
      <c r="H31" s="5" t="s">
        <v>11</v>
      </c>
      <c r="I31" s="5">
        <v>917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2</v>
      </c>
    </row>
    <row r="32" spans="1:16" x14ac:dyDescent="0.25">
      <c r="A32" s="2" t="s">
        <v>31</v>
      </c>
      <c r="B32" s="7">
        <v>19196.161999999993</v>
      </c>
      <c r="C32" s="4">
        <v>20085.993999999999</v>
      </c>
      <c r="D32" s="4">
        <v>19312</v>
      </c>
      <c r="E32" s="4">
        <v>21621</v>
      </c>
      <c r="F32" s="4">
        <v>21157</v>
      </c>
      <c r="G32" s="4">
        <v>24150</v>
      </c>
      <c r="H32" s="4">
        <v>23671</v>
      </c>
      <c r="I32" s="4">
        <v>22944</v>
      </c>
      <c r="J32" s="4">
        <v>20687</v>
      </c>
      <c r="K32" s="4">
        <v>21083</v>
      </c>
      <c r="L32" s="4">
        <v>22873</v>
      </c>
      <c r="M32" s="4">
        <v>18228</v>
      </c>
      <c r="N32" s="4">
        <v>18107</v>
      </c>
      <c r="O32" s="4">
        <v>19505</v>
      </c>
      <c r="P32" s="4">
        <v>18462</v>
      </c>
    </row>
    <row r="33" spans="1:16" x14ac:dyDescent="0.25">
      <c r="A33" s="3" t="s">
        <v>32</v>
      </c>
      <c r="B33" s="5">
        <v>32556.529000000017</v>
      </c>
      <c r="C33" s="5">
        <v>31894.034000000011</v>
      </c>
      <c r="D33" s="5">
        <v>30469</v>
      </c>
      <c r="E33" s="5">
        <v>27806</v>
      </c>
      <c r="F33" s="5">
        <v>26025</v>
      </c>
      <c r="G33" s="5">
        <v>19427</v>
      </c>
      <c r="H33" s="5">
        <v>20790</v>
      </c>
      <c r="I33" s="5">
        <v>22483</v>
      </c>
      <c r="J33" s="5">
        <v>22919</v>
      </c>
      <c r="K33" s="5">
        <v>19828</v>
      </c>
      <c r="L33" s="5">
        <v>19392</v>
      </c>
      <c r="M33" s="5">
        <v>16748</v>
      </c>
      <c r="N33" s="5">
        <v>15309</v>
      </c>
      <c r="O33" s="5">
        <v>13851</v>
      </c>
      <c r="P33" s="5">
        <v>14222</v>
      </c>
    </row>
    <row r="34" spans="1:16" x14ac:dyDescent="0.25">
      <c r="A34" s="2" t="s">
        <v>33</v>
      </c>
      <c r="B34" s="4">
        <v>12036.776999999998</v>
      </c>
      <c r="C34" s="4">
        <v>9722.6369999999933</v>
      </c>
      <c r="D34" s="4">
        <v>9404</v>
      </c>
      <c r="E34" s="4">
        <v>7443</v>
      </c>
      <c r="F34" s="4">
        <v>9680</v>
      </c>
      <c r="G34" s="4">
        <v>10450</v>
      </c>
      <c r="H34" s="4">
        <v>7747</v>
      </c>
      <c r="I34" s="4">
        <v>11614</v>
      </c>
      <c r="J34" s="4">
        <v>10955</v>
      </c>
      <c r="K34" s="4">
        <v>10987</v>
      </c>
      <c r="L34" s="4">
        <v>8162</v>
      </c>
      <c r="M34" s="4">
        <v>8346</v>
      </c>
      <c r="N34" s="4">
        <v>6610</v>
      </c>
      <c r="O34" s="4">
        <v>4433</v>
      </c>
      <c r="P34" s="4">
        <v>4650</v>
      </c>
    </row>
    <row r="35" spans="1:16" x14ac:dyDescent="0.25">
      <c r="A35" s="3" t="s">
        <v>34</v>
      </c>
      <c r="B35" s="5">
        <v>108837.01200000006</v>
      </c>
      <c r="C35" s="5">
        <v>91298.436999999991</v>
      </c>
      <c r="D35" s="5">
        <v>61867</v>
      </c>
      <c r="E35" s="5">
        <v>59692</v>
      </c>
      <c r="F35" s="5">
        <v>47088</v>
      </c>
      <c r="G35" s="5">
        <v>54960</v>
      </c>
      <c r="H35" s="5">
        <v>112415</v>
      </c>
      <c r="I35" s="5">
        <v>64480</v>
      </c>
      <c r="J35" s="5">
        <v>54733</v>
      </c>
      <c r="K35" s="5">
        <v>51825</v>
      </c>
      <c r="L35" s="5">
        <v>52060</v>
      </c>
      <c r="M35" s="5">
        <v>47183</v>
      </c>
      <c r="N35" s="5">
        <v>37475</v>
      </c>
      <c r="O35" s="5">
        <v>36249</v>
      </c>
      <c r="P35" s="5">
        <v>45003</v>
      </c>
    </row>
    <row r="36" spans="1:16" x14ac:dyDescent="0.25">
      <c r="A36" s="2" t="s">
        <v>35</v>
      </c>
      <c r="B36" s="4">
        <v>1132.6199999999999</v>
      </c>
      <c r="C36" s="4">
        <v>1219.7750000000001</v>
      </c>
      <c r="D36" s="4">
        <v>853</v>
      </c>
      <c r="E36" s="4">
        <v>787</v>
      </c>
      <c r="F36" s="4">
        <v>448</v>
      </c>
      <c r="G36" s="4">
        <v>552</v>
      </c>
      <c r="H36" s="4">
        <v>588</v>
      </c>
      <c r="I36" s="4">
        <v>771</v>
      </c>
      <c r="J36" s="4">
        <v>748</v>
      </c>
      <c r="K36" s="4">
        <v>693</v>
      </c>
      <c r="L36" s="4">
        <v>557</v>
      </c>
      <c r="M36" s="4">
        <v>755</v>
      </c>
      <c r="N36" s="4">
        <v>452</v>
      </c>
      <c r="O36" s="4">
        <v>475</v>
      </c>
      <c r="P36" s="4">
        <v>427</v>
      </c>
    </row>
    <row r="37" spans="1:16" x14ac:dyDescent="0.25">
      <c r="A37" s="3" t="s">
        <v>36</v>
      </c>
      <c r="B37" s="5">
        <v>2857.0410000000006</v>
      </c>
      <c r="C37" s="5">
        <v>2772.6619999999998</v>
      </c>
      <c r="D37" s="5">
        <v>2804</v>
      </c>
      <c r="E37" s="5">
        <v>4081</v>
      </c>
      <c r="F37" s="5">
        <v>2565</v>
      </c>
      <c r="G37" s="5">
        <v>1975</v>
      </c>
      <c r="H37" s="5">
        <v>3269</v>
      </c>
      <c r="I37" s="5">
        <v>3612</v>
      </c>
      <c r="J37" s="5">
        <v>3459</v>
      </c>
      <c r="K37" s="5">
        <v>3279</v>
      </c>
      <c r="L37" s="5">
        <v>3697</v>
      </c>
      <c r="M37" s="5">
        <v>3836</v>
      </c>
      <c r="N37" s="5">
        <v>3028</v>
      </c>
      <c r="O37" s="5">
        <v>2916</v>
      </c>
      <c r="P37" s="5">
        <v>3795</v>
      </c>
    </row>
    <row r="38" spans="1:16" x14ac:dyDescent="0.25">
      <c r="A38" s="2" t="s">
        <v>37</v>
      </c>
      <c r="B38" s="4">
        <v>77020.570999999953</v>
      </c>
      <c r="C38" s="4">
        <v>74978.988999999812</v>
      </c>
      <c r="D38" s="4">
        <v>70982</v>
      </c>
      <c r="E38" s="4">
        <v>72365</v>
      </c>
      <c r="F38" s="4">
        <v>58077</v>
      </c>
      <c r="G38" s="4">
        <v>53527</v>
      </c>
      <c r="H38" s="4">
        <v>75717</v>
      </c>
      <c r="I38" s="4">
        <v>74772</v>
      </c>
      <c r="J38" s="4">
        <v>78441</v>
      </c>
      <c r="K38" s="4">
        <v>66444</v>
      </c>
      <c r="L38" s="4">
        <v>58908</v>
      </c>
      <c r="M38" s="4">
        <v>53539</v>
      </c>
      <c r="N38" s="4">
        <v>44735</v>
      </c>
      <c r="O38" s="4">
        <v>39441</v>
      </c>
      <c r="P38" s="4">
        <v>45113</v>
      </c>
    </row>
    <row r="39" spans="1:16" x14ac:dyDescent="0.25">
      <c r="A39" s="3" t="s">
        <v>38</v>
      </c>
      <c r="B39" s="5">
        <v>201041.0039999999</v>
      </c>
      <c r="C39" s="5">
        <v>166663.07899999997</v>
      </c>
      <c r="D39" s="5">
        <v>170961</v>
      </c>
      <c r="E39" s="5">
        <v>164588</v>
      </c>
      <c r="F39" s="5">
        <v>130436</v>
      </c>
      <c r="G39" s="5">
        <v>120668</v>
      </c>
      <c r="H39" s="5">
        <v>163285</v>
      </c>
      <c r="I39" s="5">
        <v>129334</v>
      </c>
      <c r="J39" s="5">
        <v>118918</v>
      </c>
      <c r="K39" s="5">
        <v>120135</v>
      </c>
      <c r="L39" s="5">
        <v>123171</v>
      </c>
      <c r="M39" s="5">
        <v>122879</v>
      </c>
      <c r="N39" s="5">
        <v>101882</v>
      </c>
      <c r="O39" s="5">
        <v>101975</v>
      </c>
      <c r="P39" s="5">
        <v>112973</v>
      </c>
    </row>
    <row r="40" spans="1:16" ht="24.95" customHeight="1" x14ac:dyDescent="0.25">
      <c r="A40" s="19" t="s">
        <v>39</v>
      </c>
      <c r="B40" s="4">
        <v>186657.61699999997</v>
      </c>
      <c r="C40" s="4">
        <v>183540.76400000005</v>
      </c>
      <c r="D40" s="4">
        <v>177738</v>
      </c>
      <c r="E40" s="4">
        <v>168349</v>
      </c>
      <c r="F40" s="4">
        <v>121641</v>
      </c>
      <c r="G40" s="4">
        <v>108555</v>
      </c>
      <c r="H40" s="4">
        <v>174099</v>
      </c>
      <c r="I40" s="4">
        <v>190015</v>
      </c>
      <c r="J40" s="4">
        <v>178189</v>
      </c>
      <c r="K40" s="4">
        <v>157243</v>
      </c>
      <c r="L40" s="4">
        <v>156536</v>
      </c>
      <c r="M40" s="4">
        <v>155561</v>
      </c>
      <c r="N40" s="4">
        <v>133762</v>
      </c>
      <c r="O40" s="4">
        <v>119871</v>
      </c>
      <c r="P40" s="4">
        <v>138691</v>
      </c>
    </row>
    <row r="41" spans="1:16" x14ac:dyDescent="0.25">
      <c r="A41" s="3" t="s">
        <v>43</v>
      </c>
      <c r="B41" s="5"/>
      <c r="C41" s="5">
        <v>22270.504999999997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x14ac:dyDescent="0.25">
      <c r="A42" s="6" t="s">
        <v>44</v>
      </c>
      <c r="B42" s="8">
        <f>SUM(B2:B41)</f>
        <v>1637141.7690000003</v>
      </c>
      <c r="C42" s="8">
        <f>SUM(C2:C41)</f>
        <v>1430494.8189999992</v>
      </c>
      <c r="D42" s="8">
        <f t="shared" ref="D42:M42" si="0">SUM(D2:D41)</f>
        <v>1378490</v>
      </c>
      <c r="E42" s="8">
        <f t="shared" si="0"/>
        <v>1352795</v>
      </c>
      <c r="F42" s="8">
        <f t="shared" si="0"/>
        <v>1092437</v>
      </c>
      <c r="G42" s="8">
        <f t="shared" si="0"/>
        <v>1002874</v>
      </c>
      <c r="H42" s="8">
        <f t="shared" si="0"/>
        <v>1356646</v>
      </c>
      <c r="I42" s="8">
        <f t="shared" si="0"/>
        <v>1303614</v>
      </c>
      <c r="J42" s="8">
        <f t="shared" si="0"/>
        <v>1288282</v>
      </c>
      <c r="K42" s="8">
        <f t="shared" si="0"/>
        <v>1176179</v>
      </c>
      <c r="L42" s="8">
        <f t="shared" si="0"/>
        <v>1153046</v>
      </c>
      <c r="M42" s="8">
        <f t="shared" si="0"/>
        <v>1116452</v>
      </c>
      <c r="N42" s="8">
        <f>SUM(N2:N41)</f>
        <v>963373</v>
      </c>
      <c r="O42" s="8">
        <f t="shared" ref="O42" si="1">SUM(O2:O41)</f>
        <v>914167</v>
      </c>
      <c r="P42" s="8">
        <f t="shared" ref="P42" si="2">SUM(P2:P41)</f>
        <v>1057427</v>
      </c>
    </row>
    <row r="44" spans="1:16" x14ac:dyDescent="0.25">
      <c r="A44" s="17" t="s">
        <v>40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7" t="s">
        <v>41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</sheetData>
  <mergeCells count="2">
    <mergeCell ref="A44:P44"/>
    <mergeCell ref="A45:P45"/>
  </mergeCells>
  <pageMargins left="0.7" right="0.7" top="0.75" bottom="0.75" header="0.3" footer="0.3"/>
  <pageSetup paperSize="9" scale="40" orientation="portrait" r:id="rId1"/>
  <ignoredErrors>
    <ignoredError sqref="C42" formulaRange="1"/>
  </ignoredErrors>
  <webPublishItems count="2">
    <webPublishItem id="32754" divId="Mercancia Puerto EvoluciónR_32754" sourceType="sheet" destinationFile="C:\Users\miguelangelmartin\Downloads\Mercancia_Puerto_Evolución.htm"/>
    <webPublishItem id="32311" divId="Mercancia_Puerto_Evolución_5rnZzs9_32311" sourceType="range" sourceRef="A1:P45" destinationFile="C:\Users\PC\Downloads\Mercancia_Puerto_Evolución_5rnZzs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raquelgil</dc:creator>
  <cp:lastModifiedBy>PC</cp:lastModifiedBy>
  <dcterms:created xsi:type="dcterms:W3CDTF">2024-04-04T08:11:15Z</dcterms:created>
  <dcterms:modified xsi:type="dcterms:W3CDTF">2026-03-11T12:05:10Z</dcterms:modified>
</cp:coreProperties>
</file>