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gil\Downloads\"/>
    </mc:Choice>
  </mc:AlternateContent>
  <bookViews>
    <workbookView xWindow="0" yWindow="0" windowWidth="21600" windowHeight="9135"/>
  </bookViews>
  <sheets>
    <sheet name="Hoja1" sheetId="1" r:id="rId1"/>
  </sheets>
  <definedNames>
    <definedName name="_xlnm.Print_Area" localSheetId="0">Hoja1!$A$1:$G$29</definedName>
  </definedNames>
  <calcPr calcId="152511" concurrentCalc="0"/>
</workbook>
</file>

<file path=xl/calcChain.xml><?xml version="1.0" encoding="utf-8"?>
<calcChain xmlns="http://schemas.openxmlformats.org/spreadsheetml/2006/main">
  <c r="F28" i="1" l="1"/>
  <c r="G27" i="1"/>
  <c r="G26" i="1"/>
  <c r="G25" i="1"/>
  <c r="G24" i="1"/>
  <c r="G23" i="1"/>
  <c r="G22" i="1"/>
  <c r="G21" i="1"/>
  <c r="G20" i="1"/>
  <c r="G19" i="1"/>
  <c r="G18" i="1"/>
  <c r="D28" i="1"/>
  <c r="E18" i="1"/>
  <c r="C12" i="1"/>
  <c r="E12" i="1"/>
  <c r="F12" i="1"/>
  <c r="B12" i="1"/>
</calcChain>
</file>

<file path=xl/sharedStrings.xml><?xml version="1.0" encoding="utf-8"?>
<sst xmlns="http://schemas.openxmlformats.org/spreadsheetml/2006/main" count="38" uniqueCount="33">
  <si>
    <t>Primera Inspección</t>
  </si>
  <si>
    <t>Otras Inspecciónes</t>
  </si>
  <si>
    <t>TIPO DE VEHÍCULOS</t>
  </si>
  <si>
    <t>Favorable</t>
  </si>
  <si>
    <t>Rechazado</t>
  </si>
  <si>
    <t>%</t>
  </si>
  <si>
    <t>Motocicletas</t>
  </si>
  <si>
    <t>Turismos particulares</t>
  </si>
  <si>
    <t>Turismos otros</t>
  </si>
  <si>
    <t>Mercancías de &lt;3500 Kg</t>
  </si>
  <si>
    <t>Mercancías de &gt;3500 Kg</t>
  </si>
  <si>
    <t>Autobuses</t>
  </si>
  <si>
    <t>Remoques y semiremolques</t>
  </si>
  <si>
    <t>Agrícolas</t>
  </si>
  <si>
    <t>Otros vehículos</t>
  </si>
  <si>
    <t>TOTAL GENERAL</t>
  </si>
  <si>
    <t>FUENTE: Gobierno de Canarias.  Consejería de Empleo, Industria y Comercio."Estadísticas de Inspección Técnica de Vehículos".</t>
  </si>
  <si>
    <t>ELABORACIÓN: Cabildo de Lanzarote. Centro de Datos.</t>
  </si>
  <si>
    <t>DEFECTOS</t>
  </si>
  <si>
    <t>Defectos Leves</t>
  </si>
  <si>
    <t>Defectos Graves</t>
  </si>
  <si>
    <t xml:space="preserve">COD. 1 Identificación </t>
  </si>
  <si>
    <t>COD. 2 Acondicionamiento exterior</t>
  </si>
  <si>
    <t>COD. 3 Acondicionamiento interior</t>
  </si>
  <si>
    <t>COD. 4 Señalización y alumbrado</t>
  </si>
  <si>
    <t>COD. 5 Emisiones contaminantes</t>
  </si>
  <si>
    <t>COD.6 Frenos</t>
  </si>
  <si>
    <t xml:space="preserve">COD. 7 Dirección </t>
  </si>
  <si>
    <t>COD. 8 Ejes y suspensión</t>
  </si>
  <si>
    <t>COD 9 Motor y transmisión</t>
  </si>
  <si>
    <t xml:space="preserve"> COD. 10 Otros </t>
  </si>
  <si>
    <t>TOTAL</t>
  </si>
  <si>
    <t xml:space="preserve">LANZAROTE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</si>
</sst>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7"/>
      <color rgb="FFFFFFFF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theme="1"/>
      <name val="Verdana"/>
      <family val="2"/>
    </font>
    <font>
      <b/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vertical="center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 indent="1"/>
    </xf>
    <xf numFmtId="164" fontId="5" fillId="0" borderId="8" xfId="1" applyNumberFormat="1" applyFont="1" applyBorder="1" applyAlignment="1">
      <alignment horizontal="right" vertical="center" indent="1"/>
    </xf>
    <xf numFmtId="0" fontId="4" fillId="3" borderId="1" xfId="0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horizontal="right" vertical="center" indent="1"/>
    </xf>
    <xf numFmtId="164" fontId="5" fillId="3" borderId="8" xfId="1" applyNumberFormat="1" applyFont="1" applyFill="1" applyBorder="1" applyAlignment="1">
      <alignment horizontal="right" vertical="center" indent="1"/>
    </xf>
    <xf numFmtId="3" fontId="4" fillId="3" borderId="8" xfId="0" applyNumberFormat="1" applyFont="1" applyFill="1" applyBorder="1" applyAlignment="1">
      <alignment horizontal="right" vertical="center" indent="1"/>
    </xf>
    <xf numFmtId="1" fontId="3" fillId="2" borderId="8" xfId="0" applyNumberFormat="1" applyFont="1" applyFill="1" applyBorder="1" applyAlignment="1">
      <alignment horizontal="center" vertical="center" wrapText="1"/>
    </xf>
    <xf numFmtId="9" fontId="5" fillId="0" borderId="8" xfId="1" applyFont="1" applyBorder="1" applyAlignment="1">
      <alignment horizontal="right" vertical="center" indent="1"/>
    </xf>
    <xf numFmtId="9" fontId="5" fillId="3" borderId="8" xfId="1" applyFont="1" applyFill="1" applyBorder="1" applyAlignment="1">
      <alignment horizontal="right" vertical="center" indent="1"/>
    </xf>
    <xf numFmtId="3" fontId="7" fillId="4" borderId="8" xfId="0" applyNumberFormat="1" applyFont="1" applyFill="1" applyBorder="1"/>
    <xf numFmtId="9" fontId="7" fillId="4" borderId="8" xfId="1" applyFont="1" applyFill="1" applyBorder="1" applyAlignment="1">
      <alignment horizontal="right" vertical="center" indent="1"/>
    </xf>
    <xf numFmtId="3" fontId="7" fillId="4" borderId="8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2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sqref="A1:XFD1048576"/>
    </sheetView>
  </sheetViews>
  <sheetFormatPr baseColWidth="10" defaultRowHeight="15" x14ac:dyDescent="0.25"/>
  <cols>
    <col min="1" max="1" width="27.28515625" customWidth="1"/>
    <col min="2" max="4" width="9.7109375" customWidth="1"/>
    <col min="5" max="5" width="11.42578125" customWidth="1"/>
    <col min="254" max="254" width="27.28515625" customWidth="1"/>
    <col min="255" max="257" width="9.7109375" customWidth="1"/>
    <col min="258" max="258" width="11.42578125" customWidth="1"/>
    <col min="510" max="510" width="27.28515625" customWidth="1"/>
    <col min="511" max="513" width="9.7109375" customWidth="1"/>
    <col min="514" max="514" width="11.42578125" customWidth="1"/>
    <col min="766" max="766" width="27.28515625" customWidth="1"/>
    <col min="767" max="769" width="9.7109375" customWidth="1"/>
    <col min="770" max="770" width="11.42578125" customWidth="1"/>
    <col min="1022" max="1022" width="27.28515625" customWidth="1"/>
    <col min="1023" max="1025" width="9.7109375" customWidth="1"/>
    <col min="1026" max="1026" width="11.42578125" customWidth="1"/>
    <col min="1278" max="1278" width="27.28515625" customWidth="1"/>
    <col min="1279" max="1281" width="9.7109375" customWidth="1"/>
    <col min="1282" max="1282" width="11.42578125" customWidth="1"/>
    <col min="1534" max="1534" width="27.28515625" customWidth="1"/>
    <col min="1535" max="1537" width="9.7109375" customWidth="1"/>
    <col min="1538" max="1538" width="11.42578125" customWidth="1"/>
    <col min="1790" max="1790" width="27.28515625" customWidth="1"/>
    <col min="1791" max="1793" width="9.7109375" customWidth="1"/>
    <col min="1794" max="1794" width="11.42578125" customWidth="1"/>
    <col min="2046" max="2046" width="27.28515625" customWidth="1"/>
    <col min="2047" max="2049" width="9.7109375" customWidth="1"/>
    <col min="2050" max="2050" width="11.42578125" customWidth="1"/>
    <col min="2302" max="2302" width="27.28515625" customWidth="1"/>
    <col min="2303" max="2305" width="9.7109375" customWidth="1"/>
    <col min="2306" max="2306" width="11.42578125" customWidth="1"/>
    <col min="2558" max="2558" width="27.28515625" customWidth="1"/>
    <col min="2559" max="2561" width="9.7109375" customWidth="1"/>
    <col min="2562" max="2562" width="11.42578125" customWidth="1"/>
    <col min="2814" max="2814" width="27.28515625" customWidth="1"/>
    <col min="2815" max="2817" width="9.7109375" customWidth="1"/>
    <col min="2818" max="2818" width="11.42578125" customWidth="1"/>
    <col min="3070" max="3070" width="27.28515625" customWidth="1"/>
    <col min="3071" max="3073" width="9.7109375" customWidth="1"/>
    <col min="3074" max="3074" width="11.42578125" customWidth="1"/>
    <col min="3326" max="3326" width="27.28515625" customWidth="1"/>
    <col min="3327" max="3329" width="9.7109375" customWidth="1"/>
    <col min="3330" max="3330" width="11.42578125" customWidth="1"/>
    <col min="3582" max="3582" width="27.28515625" customWidth="1"/>
    <col min="3583" max="3585" width="9.7109375" customWidth="1"/>
    <col min="3586" max="3586" width="11.42578125" customWidth="1"/>
    <col min="3838" max="3838" width="27.28515625" customWidth="1"/>
    <col min="3839" max="3841" width="9.7109375" customWidth="1"/>
    <col min="3842" max="3842" width="11.42578125" customWidth="1"/>
    <col min="4094" max="4094" width="27.28515625" customWidth="1"/>
    <col min="4095" max="4097" width="9.7109375" customWidth="1"/>
    <col min="4098" max="4098" width="11.42578125" customWidth="1"/>
    <col min="4350" max="4350" width="27.28515625" customWidth="1"/>
    <col min="4351" max="4353" width="9.7109375" customWidth="1"/>
    <col min="4354" max="4354" width="11.42578125" customWidth="1"/>
    <col min="4606" max="4606" width="27.28515625" customWidth="1"/>
    <col min="4607" max="4609" width="9.7109375" customWidth="1"/>
    <col min="4610" max="4610" width="11.42578125" customWidth="1"/>
    <col min="4862" max="4862" width="27.28515625" customWidth="1"/>
    <col min="4863" max="4865" width="9.7109375" customWidth="1"/>
    <col min="4866" max="4866" width="11.42578125" customWidth="1"/>
    <col min="5118" max="5118" width="27.28515625" customWidth="1"/>
    <col min="5119" max="5121" width="9.7109375" customWidth="1"/>
    <col min="5122" max="5122" width="11.42578125" customWidth="1"/>
    <col min="5374" max="5374" width="27.28515625" customWidth="1"/>
    <col min="5375" max="5377" width="9.7109375" customWidth="1"/>
    <col min="5378" max="5378" width="11.42578125" customWidth="1"/>
    <col min="5630" max="5630" width="27.28515625" customWidth="1"/>
    <col min="5631" max="5633" width="9.7109375" customWidth="1"/>
    <col min="5634" max="5634" width="11.42578125" customWidth="1"/>
    <col min="5886" max="5886" width="27.28515625" customWidth="1"/>
    <col min="5887" max="5889" width="9.7109375" customWidth="1"/>
    <col min="5890" max="5890" width="11.42578125" customWidth="1"/>
    <col min="6142" max="6142" width="27.28515625" customWidth="1"/>
    <col min="6143" max="6145" width="9.7109375" customWidth="1"/>
    <col min="6146" max="6146" width="11.42578125" customWidth="1"/>
    <col min="6398" max="6398" width="27.28515625" customWidth="1"/>
    <col min="6399" max="6401" width="9.7109375" customWidth="1"/>
    <col min="6402" max="6402" width="11.42578125" customWidth="1"/>
    <col min="6654" max="6654" width="27.28515625" customWidth="1"/>
    <col min="6655" max="6657" width="9.7109375" customWidth="1"/>
    <col min="6658" max="6658" width="11.42578125" customWidth="1"/>
    <col min="6910" max="6910" width="27.28515625" customWidth="1"/>
    <col min="6911" max="6913" width="9.7109375" customWidth="1"/>
    <col min="6914" max="6914" width="11.42578125" customWidth="1"/>
    <col min="7166" max="7166" width="27.28515625" customWidth="1"/>
    <col min="7167" max="7169" width="9.7109375" customWidth="1"/>
    <col min="7170" max="7170" width="11.42578125" customWidth="1"/>
    <col min="7422" max="7422" width="27.28515625" customWidth="1"/>
    <col min="7423" max="7425" width="9.7109375" customWidth="1"/>
    <col min="7426" max="7426" width="11.42578125" customWidth="1"/>
    <col min="7678" max="7678" width="27.28515625" customWidth="1"/>
    <col min="7679" max="7681" width="9.7109375" customWidth="1"/>
    <col min="7682" max="7682" width="11.42578125" customWidth="1"/>
    <col min="7934" max="7934" width="27.28515625" customWidth="1"/>
    <col min="7935" max="7937" width="9.7109375" customWidth="1"/>
    <col min="7938" max="7938" width="11.42578125" customWidth="1"/>
    <col min="8190" max="8190" width="27.28515625" customWidth="1"/>
    <col min="8191" max="8193" width="9.7109375" customWidth="1"/>
    <col min="8194" max="8194" width="11.42578125" customWidth="1"/>
    <col min="8446" max="8446" width="27.28515625" customWidth="1"/>
    <col min="8447" max="8449" width="9.7109375" customWidth="1"/>
    <col min="8450" max="8450" width="11.42578125" customWidth="1"/>
    <col min="8702" max="8702" width="27.28515625" customWidth="1"/>
    <col min="8703" max="8705" width="9.7109375" customWidth="1"/>
    <col min="8706" max="8706" width="11.42578125" customWidth="1"/>
    <col min="8958" max="8958" width="27.28515625" customWidth="1"/>
    <col min="8959" max="8961" width="9.7109375" customWidth="1"/>
    <col min="8962" max="8962" width="11.42578125" customWidth="1"/>
    <col min="9214" max="9214" width="27.28515625" customWidth="1"/>
    <col min="9215" max="9217" width="9.7109375" customWidth="1"/>
    <col min="9218" max="9218" width="11.42578125" customWidth="1"/>
    <col min="9470" max="9470" width="27.28515625" customWidth="1"/>
    <col min="9471" max="9473" width="9.7109375" customWidth="1"/>
    <col min="9474" max="9474" width="11.42578125" customWidth="1"/>
    <col min="9726" max="9726" width="27.28515625" customWidth="1"/>
    <col min="9727" max="9729" width="9.7109375" customWidth="1"/>
    <col min="9730" max="9730" width="11.42578125" customWidth="1"/>
    <col min="9982" max="9982" width="27.28515625" customWidth="1"/>
    <col min="9983" max="9985" width="9.7109375" customWidth="1"/>
    <col min="9986" max="9986" width="11.42578125" customWidth="1"/>
    <col min="10238" max="10238" width="27.28515625" customWidth="1"/>
    <col min="10239" max="10241" width="9.7109375" customWidth="1"/>
    <col min="10242" max="10242" width="11.42578125" customWidth="1"/>
    <col min="10494" max="10494" width="27.28515625" customWidth="1"/>
    <col min="10495" max="10497" width="9.7109375" customWidth="1"/>
    <col min="10498" max="10498" width="11.42578125" customWidth="1"/>
    <col min="10750" max="10750" width="27.28515625" customWidth="1"/>
    <col min="10751" max="10753" width="9.7109375" customWidth="1"/>
    <col min="10754" max="10754" width="11.42578125" customWidth="1"/>
    <col min="11006" max="11006" width="27.28515625" customWidth="1"/>
    <col min="11007" max="11009" width="9.7109375" customWidth="1"/>
    <col min="11010" max="11010" width="11.42578125" customWidth="1"/>
    <col min="11262" max="11262" width="27.28515625" customWidth="1"/>
    <col min="11263" max="11265" width="9.7109375" customWidth="1"/>
    <col min="11266" max="11266" width="11.42578125" customWidth="1"/>
    <col min="11518" max="11518" width="27.28515625" customWidth="1"/>
    <col min="11519" max="11521" width="9.7109375" customWidth="1"/>
    <col min="11522" max="11522" width="11.42578125" customWidth="1"/>
    <col min="11774" max="11774" width="27.28515625" customWidth="1"/>
    <col min="11775" max="11777" width="9.7109375" customWidth="1"/>
    <col min="11778" max="11778" width="11.42578125" customWidth="1"/>
    <col min="12030" max="12030" width="27.28515625" customWidth="1"/>
    <col min="12031" max="12033" width="9.7109375" customWidth="1"/>
    <col min="12034" max="12034" width="11.42578125" customWidth="1"/>
    <col min="12286" max="12286" width="27.28515625" customWidth="1"/>
    <col min="12287" max="12289" width="9.7109375" customWidth="1"/>
    <col min="12290" max="12290" width="11.42578125" customWidth="1"/>
    <col min="12542" max="12542" width="27.28515625" customWidth="1"/>
    <col min="12543" max="12545" width="9.7109375" customWidth="1"/>
    <col min="12546" max="12546" width="11.42578125" customWidth="1"/>
    <col min="12798" max="12798" width="27.28515625" customWidth="1"/>
    <col min="12799" max="12801" width="9.7109375" customWidth="1"/>
    <col min="12802" max="12802" width="11.42578125" customWidth="1"/>
    <col min="13054" max="13054" width="27.28515625" customWidth="1"/>
    <col min="13055" max="13057" width="9.7109375" customWidth="1"/>
    <col min="13058" max="13058" width="11.42578125" customWidth="1"/>
    <col min="13310" max="13310" width="27.28515625" customWidth="1"/>
    <col min="13311" max="13313" width="9.7109375" customWidth="1"/>
    <col min="13314" max="13314" width="11.42578125" customWidth="1"/>
    <col min="13566" max="13566" width="27.28515625" customWidth="1"/>
    <col min="13567" max="13569" width="9.7109375" customWidth="1"/>
    <col min="13570" max="13570" width="11.42578125" customWidth="1"/>
    <col min="13822" max="13822" width="27.28515625" customWidth="1"/>
    <col min="13823" max="13825" width="9.7109375" customWidth="1"/>
    <col min="13826" max="13826" width="11.42578125" customWidth="1"/>
    <col min="14078" max="14078" width="27.28515625" customWidth="1"/>
    <col min="14079" max="14081" width="9.7109375" customWidth="1"/>
    <col min="14082" max="14082" width="11.42578125" customWidth="1"/>
    <col min="14334" max="14334" width="27.28515625" customWidth="1"/>
    <col min="14335" max="14337" width="9.7109375" customWidth="1"/>
    <col min="14338" max="14338" width="11.42578125" customWidth="1"/>
    <col min="14590" max="14590" width="27.28515625" customWidth="1"/>
    <col min="14591" max="14593" width="9.7109375" customWidth="1"/>
    <col min="14594" max="14594" width="11.42578125" customWidth="1"/>
    <col min="14846" max="14846" width="27.28515625" customWidth="1"/>
    <col min="14847" max="14849" width="9.7109375" customWidth="1"/>
    <col min="14850" max="14850" width="11.42578125" customWidth="1"/>
    <col min="15102" max="15102" width="27.28515625" customWidth="1"/>
    <col min="15103" max="15105" width="9.7109375" customWidth="1"/>
    <col min="15106" max="15106" width="11.42578125" customWidth="1"/>
    <col min="15358" max="15358" width="27.28515625" customWidth="1"/>
    <col min="15359" max="15361" width="9.7109375" customWidth="1"/>
    <col min="15362" max="15362" width="11.42578125" customWidth="1"/>
    <col min="15614" max="15614" width="27.28515625" customWidth="1"/>
    <col min="15615" max="15617" width="9.7109375" customWidth="1"/>
    <col min="15618" max="15618" width="11.42578125" customWidth="1"/>
    <col min="15870" max="15870" width="27.28515625" customWidth="1"/>
    <col min="15871" max="15873" width="9.7109375" customWidth="1"/>
    <col min="15874" max="15874" width="11.42578125" customWidth="1"/>
    <col min="16126" max="16126" width="27.28515625" customWidth="1"/>
    <col min="16127" max="16129" width="9.7109375" customWidth="1"/>
    <col min="16130" max="16130" width="11.42578125" customWidth="1"/>
  </cols>
  <sheetData>
    <row r="1" spans="1:7" ht="24.95" customHeight="1" x14ac:dyDescent="0.25">
      <c r="A1" s="18" t="s">
        <v>32</v>
      </c>
      <c r="B1" s="21" t="s">
        <v>0</v>
      </c>
      <c r="C1" s="22"/>
      <c r="D1" s="23"/>
      <c r="E1" s="21" t="s">
        <v>1</v>
      </c>
      <c r="F1" s="22"/>
      <c r="G1" s="23"/>
    </row>
    <row r="2" spans="1:7" ht="18" customHeight="1" x14ac:dyDescent="0.25">
      <c r="A2" s="1" t="s">
        <v>2</v>
      </c>
      <c r="B2" s="2" t="s">
        <v>3</v>
      </c>
      <c r="C2" s="3" t="s">
        <v>4</v>
      </c>
      <c r="D2" s="4" t="s">
        <v>5</v>
      </c>
      <c r="E2" s="2" t="s">
        <v>3</v>
      </c>
      <c r="F2" s="3" t="s">
        <v>4</v>
      </c>
      <c r="G2" s="4" t="s">
        <v>5</v>
      </c>
    </row>
    <row r="3" spans="1:7" x14ac:dyDescent="0.25">
      <c r="A3" s="5" t="s">
        <v>6</v>
      </c>
      <c r="B3" s="6">
        <v>1659</v>
      </c>
      <c r="C3" s="6">
        <v>357</v>
      </c>
      <c r="D3" s="7">
        <v>0.17710000000000001</v>
      </c>
      <c r="E3" s="6">
        <v>321</v>
      </c>
      <c r="F3" s="6">
        <v>51</v>
      </c>
      <c r="G3" s="7">
        <v>0.1371</v>
      </c>
    </row>
    <row r="4" spans="1:7" x14ac:dyDescent="0.25">
      <c r="A4" s="8" t="s">
        <v>7</v>
      </c>
      <c r="B4" s="9">
        <v>35716</v>
      </c>
      <c r="C4" s="9">
        <v>8558</v>
      </c>
      <c r="D4" s="10">
        <v>0.1933</v>
      </c>
      <c r="E4" s="9">
        <v>8176</v>
      </c>
      <c r="F4" s="9">
        <v>2404</v>
      </c>
      <c r="G4" s="10">
        <v>0.22720000000000001</v>
      </c>
    </row>
    <row r="5" spans="1:7" x14ac:dyDescent="0.25">
      <c r="A5" s="5" t="s">
        <v>8</v>
      </c>
      <c r="B5" s="6">
        <v>6044</v>
      </c>
      <c r="C5" s="6">
        <v>1096</v>
      </c>
      <c r="D5" s="7">
        <v>0.1535</v>
      </c>
      <c r="E5" s="6">
        <v>1032</v>
      </c>
      <c r="F5" s="6">
        <v>217</v>
      </c>
      <c r="G5" s="7">
        <v>0.17369999999999999</v>
      </c>
    </row>
    <row r="6" spans="1:7" x14ac:dyDescent="0.25">
      <c r="A6" s="8" t="s">
        <v>9</v>
      </c>
      <c r="B6" s="9">
        <v>18890</v>
      </c>
      <c r="C6" s="9">
        <v>4906</v>
      </c>
      <c r="D6" s="10">
        <v>0.20619999999999999</v>
      </c>
      <c r="E6" s="9">
        <v>4821</v>
      </c>
      <c r="F6" s="9">
        <v>798</v>
      </c>
      <c r="G6" s="10">
        <v>0.14199999999999999</v>
      </c>
    </row>
    <row r="7" spans="1:7" x14ac:dyDescent="0.25">
      <c r="A7" s="19" t="s">
        <v>10</v>
      </c>
      <c r="B7" s="6">
        <v>1360</v>
      </c>
      <c r="C7" s="6">
        <v>699</v>
      </c>
      <c r="D7" s="7">
        <v>0.33950000000000002</v>
      </c>
      <c r="E7" s="6">
        <v>635</v>
      </c>
      <c r="F7" s="6">
        <v>136</v>
      </c>
      <c r="G7" s="7">
        <v>0.1764</v>
      </c>
    </row>
    <row r="8" spans="1:7" x14ac:dyDescent="0.25">
      <c r="A8" s="8" t="s">
        <v>11</v>
      </c>
      <c r="B8" s="9">
        <v>606</v>
      </c>
      <c r="C8" s="9">
        <v>101</v>
      </c>
      <c r="D8" s="10">
        <v>0.1429</v>
      </c>
      <c r="E8" s="9">
        <v>97</v>
      </c>
      <c r="F8" s="9">
        <v>13</v>
      </c>
      <c r="G8" s="10">
        <v>0.1182</v>
      </c>
    </row>
    <row r="9" spans="1:7" x14ac:dyDescent="0.25">
      <c r="A9" s="5" t="s">
        <v>12</v>
      </c>
      <c r="B9" s="6">
        <v>477</v>
      </c>
      <c r="C9" s="6">
        <v>151</v>
      </c>
      <c r="D9" s="7">
        <v>0.2404</v>
      </c>
      <c r="E9" s="6">
        <v>140</v>
      </c>
      <c r="F9" s="6">
        <v>49</v>
      </c>
      <c r="G9" s="7">
        <v>0.25929999999999997</v>
      </c>
    </row>
    <row r="10" spans="1:7" x14ac:dyDescent="0.25">
      <c r="A10" s="8" t="s">
        <v>13</v>
      </c>
      <c r="B10" s="9">
        <v>33</v>
      </c>
      <c r="C10" s="9">
        <v>0</v>
      </c>
      <c r="D10" s="10">
        <v>0</v>
      </c>
      <c r="E10" s="9">
        <v>0</v>
      </c>
      <c r="F10" s="9">
        <v>0</v>
      </c>
      <c r="G10" s="10">
        <v>0</v>
      </c>
    </row>
    <row r="11" spans="1:7" x14ac:dyDescent="0.25">
      <c r="A11" s="5" t="s">
        <v>14</v>
      </c>
      <c r="B11" s="6">
        <v>672</v>
      </c>
      <c r="C11" s="6">
        <v>148</v>
      </c>
      <c r="D11" s="7">
        <v>0.18049999999999999</v>
      </c>
      <c r="E11" s="6">
        <v>140</v>
      </c>
      <c r="F11" s="6">
        <v>20</v>
      </c>
      <c r="G11" s="7">
        <v>0.125</v>
      </c>
    </row>
    <row r="12" spans="1:7" x14ac:dyDescent="0.25">
      <c r="A12" s="8" t="s">
        <v>15</v>
      </c>
      <c r="B12" s="11">
        <f>SUM(B3:B11)</f>
        <v>65457</v>
      </c>
      <c r="C12" s="11">
        <f t="shared" ref="C12:F12" si="0">SUM(C3:C11)</f>
        <v>16016</v>
      </c>
      <c r="D12" s="11">
        <v>19.66</v>
      </c>
      <c r="E12" s="11">
        <f t="shared" si="0"/>
        <v>15362</v>
      </c>
      <c r="F12" s="11">
        <f t="shared" si="0"/>
        <v>3688</v>
      </c>
      <c r="G12" s="11">
        <v>19.36</v>
      </c>
    </row>
    <row r="13" spans="1:7" ht="9.9499999999999993" customHeight="1" x14ac:dyDescent="0.25"/>
    <row r="14" spans="1:7" ht="9.9499999999999993" customHeight="1" x14ac:dyDescent="0.25">
      <c r="A14" s="24" t="s">
        <v>16</v>
      </c>
      <c r="B14" s="24"/>
      <c r="C14" s="24"/>
      <c r="D14" s="24"/>
      <c r="E14" s="24"/>
      <c r="F14" s="24"/>
      <c r="G14" s="24"/>
    </row>
    <row r="15" spans="1:7" ht="9.9499999999999993" customHeight="1" x14ac:dyDescent="0.25">
      <c r="A15" s="25" t="s">
        <v>17</v>
      </c>
      <c r="B15" s="25"/>
      <c r="C15" s="25"/>
      <c r="D15" s="25"/>
      <c r="E15" s="25"/>
      <c r="F15" s="25"/>
      <c r="G15" s="25"/>
    </row>
    <row r="16" spans="1:7" ht="9.9499999999999993" customHeight="1" x14ac:dyDescent="0.25"/>
    <row r="17" spans="1:7" ht="28.5" customHeight="1" x14ac:dyDescent="0.25">
      <c r="A17" s="26" t="s">
        <v>18</v>
      </c>
      <c r="B17" s="26"/>
      <c r="C17" s="26"/>
      <c r="D17" s="12" t="s">
        <v>19</v>
      </c>
      <c r="E17" s="12" t="s">
        <v>5</v>
      </c>
      <c r="F17" s="12" t="s">
        <v>20</v>
      </c>
      <c r="G17" s="12" t="s">
        <v>5</v>
      </c>
    </row>
    <row r="18" spans="1:7" ht="15" customHeight="1" x14ac:dyDescent="0.25">
      <c r="A18" s="20" t="s">
        <v>21</v>
      </c>
      <c r="B18" s="20"/>
      <c r="C18" s="20"/>
      <c r="D18" s="6">
        <v>7486</v>
      </c>
      <c r="E18" s="7">
        <f>D18*E28/D28</f>
        <v>8.0161908637268964E-2</v>
      </c>
      <c r="F18" s="6">
        <v>421</v>
      </c>
      <c r="G18" s="13">
        <f>F18/F28</f>
        <v>1.3599508996349775E-2</v>
      </c>
    </row>
    <row r="19" spans="1:7" ht="15" customHeight="1" x14ac:dyDescent="0.25">
      <c r="A19" s="30" t="s">
        <v>22</v>
      </c>
      <c r="B19" s="30"/>
      <c r="C19" s="30"/>
      <c r="D19" s="9">
        <v>7737</v>
      </c>
      <c r="E19" s="10">
        <v>8.2799999999999999E-2</v>
      </c>
      <c r="F19" s="9">
        <v>1965</v>
      </c>
      <c r="G19" s="14">
        <f>F19/F28</f>
        <v>6.3475142940207382E-2</v>
      </c>
    </row>
    <row r="20" spans="1:7" ht="15" customHeight="1" x14ac:dyDescent="0.25">
      <c r="A20" s="28" t="s">
        <v>23</v>
      </c>
      <c r="B20" s="28"/>
      <c r="C20" s="28"/>
      <c r="D20" s="6">
        <v>69</v>
      </c>
      <c r="E20" s="7">
        <v>6.9999999999999999E-4</v>
      </c>
      <c r="F20" s="6">
        <v>671</v>
      </c>
      <c r="G20" s="13">
        <f>F20/F28</f>
        <v>2.1675226927673871E-2</v>
      </c>
    </row>
    <row r="21" spans="1:7" ht="15" customHeight="1" x14ac:dyDescent="0.25">
      <c r="A21" s="27" t="s">
        <v>24</v>
      </c>
      <c r="B21" s="27"/>
      <c r="C21" s="27"/>
      <c r="D21" s="9">
        <v>31208</v>
      </c>
      <c r="E21" s="10">
        <v>0.33400000000000002</v>
      </c>
      <c r="F21" s="9">
        <v>6167</v>
      </c>
      <c r="G21" s="14">
        <f>F21/F28</f>
        <v>0.19921180992990276</v>
      </c>
    </row>
    <row r="22" spans="1:7" ht="15" customHeight="1" x14ac:dyDescent="0.25">
      <c r="A22" s="28" t="s">
        <v>25</v>
      </c>
      <c r="B22" s="28"/>
      <c r="C22" s="28"/>
      <c r="D22" s="6">
        <v>162</v>
      </c>
      <c r="E22" s="7">
        <v>2E-3</v>
      </c>
      <c r="F22" s="6">
        <v>7498</v>
      </c>
      <c r="G22" s="13">
        <f>F22/F28</f>
        <v>0.24220693219627226</v>
      </c>
    </row>
    <row r="23" spans="1:7" ht="15" customHeight="1" x14ac:dyDescent="0.25">
      <c r="A23" s="27" t="s">
        <v>26</v>
      </c>
      <c r="B23" s="27"/>
      <c r="C23" s="27"/>
      <c r="D23" s="9">
        <v>21783</v>
      </c>
      <c r="E23" s="10">
        <v>0.23300000000000001</v>
      </c>
      <c r="F23" s="9">
        <v>5137</v>
      </c>
      <c r="G23" s="14">
        <f>F23/F28</f>
        <v>0.1659398520528475</v>
      </c>
    </row>
    <row r="24" spans="1:7" ht="15" customHeight="1" x14ac:dyDescent="0.25">
      <c r="A24" s="28" t="s">
        <v>27</v>
      </c>
      <c r="B24" s="28"/>
      <c r="C24" s="28"/>
      <c r="D24" s="6">
        <v>4194</v>
      </c>
      <c r="E24" s="7">
        <v>4.4999999999999998E-2</v>
      </c>
      <c r="F24" s="6">
        <v>928</v>
      </c>
      <c r="G24" s="13">
        <f>F24/F28</f>
        <v>2.997706496107504E-2</v>
      </c>
    </row>
    <row r="25" spans="1:7" ht="15" customHeight="1" x14ac:dyDescent="0.25">
      <c r="A25" s="27" t="s">
        <v>28</v>
      </c>
      <c r="B25" s="27"/>
      <c r="C25" s="27"/>
      <c r="D25" s="9">
        <v>2979</v>
      </c>
      <c r="E25" s="10">
        <v>3.2000000000000001E-2</v>
      </c>
      <c r="F25" s="9">
        <v>5655</v>
      </c>
      <c r="G25" s="14">
        <f>F25/F28</f>
        <v>0.18267273960655103</v>
      </c>
    </row>
    <row r="26" spans="1:7" ht="15" customHeight="1" x14ac:dyDescent="0.25">
      <c r="A26" s="28" t="s">
        <v>29</v>
      </c>
      <c r="B26" s="28"/>
      <c r="C26" s="28"/>
      <c r="D26" s="6">
        <v>17714</v>
      </c>
      <c r="E26" s="7">
        <v>0.19</v>
      </c>
      <c r="F26" s="6">
        <v>1416</v>
      </c>
      <c r="G26" s="13">
        <f>F26/F28</f>
        <v>4.5740866363019675E-2</v>
      </c>
    </row>
    <row r="27" spans="1:7" ht="15" customHeight="1" x14ac:dyDescent="0.25">
      <c r="A27" s="27" t="s">
        <v>30</v>
      </c>
      <c r="B27" s="27"/>
      <c r="C27" s="27"/>
      <c r="D27" s="9">
        <v>54</v>
      </c>
      <c r="E27" s="10">
        <v>1E-3</v>
      </c>
      <c r="F27" s="9">
        <v>1099</v>
      </c>
      <c r="G27" s="14">
        <f>F27/F28</f>
        <v>3.5500856026100723E-2</v>
      </c>
    </row>
    <row r="28" spans="1:7" ht="15" customHeight="1" x14ac:dyDescent="0.25">
      <c r="A28" s="29" t="s">
        <v>31</v>
      </c>
      <c r="B28" s="29"/>
      <c r="C28" s="29"/>
      <c r="D28" s="15">
        <f>SUM(D18:D27)</f>
        <v>93386</v>
      </c>
      <c r="E28" s="16">
        <v>1</v>
      </c>
      <c r="F28" s="17">
        <f>SUM(F18:F27)</f>
        <v>30957</v>
      </c>
      <c r="G28" s="16"/>
    </row>
    <row r="29" spans="1:7" ht="15" customHeight="1" x14ac:dyDescent="0.25"/>
  </sheetData>
  <mergeCells count="16"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  <mergeCell ref="A18:C18"/>
    <mergeCell ref="B1:D1"/>
    <mergeCell ref="E1:G1"/>
    <mergeCell ref="A14:G14"/>
    <mergeCell ref="A15:G15"/>
    <mergeCell ref="A17:C17"/>
  </mergeCells>
  <pageMargins left="0.7" right="0.7" top="0.75" bottom="0.75" header="0.3" footer="0.3"/>
  <pageSetup paperSize="9" scale="96" orientation="portrait" horizontalDpi="300" verticalDpi="300" r:id="rId1"/>
  <webPublishItems count="1">
    <webPublishItem id="7374" divId="ITV2020_7374" sourceType="sheet" destinationFile="C:\Users\raquelgil\Downloads\ITV 202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raquelgil</cp:lastModifiedBy>
  <dcterms:created xsi:type="dcterms:W3CDTF">2021-03-23T09:54:16Z</dcterms:created>
  <dcterms:modified xsi:type="dcterms:W3CDTF">2022-02-17T08:24:55Z</dcterms:modified>
</cp:coreProperties>
</file>