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600" windowHeight="11760" activeTab="0"/>
  </bookViews>
  <sheets>
    <sheet name="Hoja1" sheetId="1" r:id="rId1"/>
  </sheets>
  <definedNames>
    <definedName name="_xlnm.Print_Area" localSheetId="0">'Hoja1'!$A$1:$H$18</definedName>
  </definedNames>
  <calcPr fullCalcOnLoad="1"/>
</workbook>
</file>

<file path=xl/sharedStrings.xml><?xml version="1.0" encoding="utf-8"?>
<sst xmlns="http://schemas.openxmlformats.org/spreadsheetml/2006/main" count="43" uniqueCount="29">
  <si>
    <t>PAÍS</t>
  </si>
  <si>
    <t>TOTAL</t>
  </si>
  <si>
    <t>FUENTE: Instituto Canario de Estadística (ISTAC). FRONTUR-Canarias.</t>
  </si>
  <si>
    <t>Enero</t>
  </si>
  <si>
    <t>Febrero</t>
  </si>
  <si>
    <t>Marzo</t>
  </si>
  <si>
    <t>Abril</t>
  </si>
  <si>
    <t>Mayo</t>
  </si>
  <si>
    <t>Junio</t>
  </si>
  <si>
    <t>Acumulado</t>
  </si>
  <si>
    <t xml:space="preserve"> Bélgica</t>
  </si>
  <si>
    <t xml:space="preserve"> Francia</t>
  </si>
  <si>
    <t xml:space="preserve"> Holanda</t>
  </si>
  <si>
    <t xml:space="preserve"> Irlanda</t>
  </si>
  <si>
    <t xml:space="preserve"> Italia</t>
  </si>
  <si>
    <t xml:space="preserve"> Países Nórdicos</t>
  </si>
  <si>
    <t xml:space="preserve"> Reino Unido</t>
  </si>
  <si>
    <t xml:space="preserve"> Otros países</t>
  </si>
  <si>
    <t>TOTAL ESPAÑA</t>
  </si>
  <si>
    <t>TOTAL EXTRANJERO</t>
  </si>
  <si>
    <t xml:space="preserve"> Alemania</t>
  </si>
  <si>
    <t>Julio</t>
  </si>
  <si>
    <t>Agosto</t>
  </si>
  <si>
    <t>Septiembre</t>
  </si>
  <si>
    <t>Octubre</t>
  </si>
  <si>
    <t>Noviembre</t>
  </si>
  <si>
    <t>Diciembre</t>
  </si>
  <si>
    <t>NOTA: Se utiliza la metodología 2016. Datos provisionales.</t>
  </si>
  <si>
    <t>Consultar metodología 2016 de FRONTUR.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</si>
</sst>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7"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Calibri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7"/>
      <color indexed="8"/>
      <name val="Verdana"/>
      <family val="2"/>
    </font>
    <font>
      <u val="single"/>
      <sz val="7"/>
      <color indexed="12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0" fontId="2" fillId="8" borderId="10" xfId="0" applyFont="1" applyFill="1" applyBorder="1" applyAlignment="1">
      <alignment horizontal="left" vertical="center"/>
    </xf>
    <xf numFmtId="3" fontId="3" fillId="8" borderId="10" xfId="0" applyNumberFormat="1" applyFont="1" applyFill="1" applyBorder="1" applyAlignment="1">
      <alignment horizontal="right" vertical="center" indent="1"/>
    </xf>
    <xf numFmtId="3" fontId="2" fillId="8" borderId="10" xfId="0" applyNumberFormat="1" applyFont="1" applyFill="1" applyBorder="1" applyAlignment="1">
      <alignment horizontal="right" vertical="center" indent="1"/>
    </xf>
    <xf numFmtId="3" fontId="3" fillId="0" borderId="10" xfId="48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 indent="1"/>
    </xf>
    <xf numFmtId="3" fontId="3" fillId="0" borderId="11" xfId="0" applyNumberFormat="1" applyFont="1" applyBorder="1" applyAlignment="1">
      <alignment horizontal="right" vertical="center" indent="1"/>
    </xf>
    <xf numFmtId="3" fontId="3" fillId="8" borderId="11" xfId="0" applyNumberFormat="1" applyFont="1" applyFill="1" applyBorder="1" applyAlignment="1">
      <alignment horizontal="right" vertical="center" indent="1"/>
    </xf>
    <xf numFmtId="3" fontId="2" fillId="8" borderId="11" xfId="0" applyNumberFormat="1" applyFont="1" applyFill="1" applyBorder="1" applyAlignment="1">
      <alignment horizontal="right" vertical="center" indent="1"/>
    </xf>
    <xf numFmtId="0" fontId="6" fillId="8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6" fillId="0" borderId="0" xfId="45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osdelanzarote.com/Uploads/doc/Metodolog&#237;a-de-FRONTUR-Canarias-(2016)-20160802141913254metodologia_FRONTU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L15" sqref="L15"/>
    </sheetView>
  </sheetViews>
  <sheetFormatPr defaultColWidth="11.421875" defaultRowHeight="15"/>
  <cols>
    <col min="1" max="1" width="18.28125" style="0" customWidth="1"/>
    <col min="2" max="3" width="10.7109375" style="0" customWidth="1"/>
    <col min="5" max="5" width="10.7109375" style="0" customWidth="1"/>
    <col min="6" max="6" width="11.140625" style="0" customWidth="1"/>
    <col min="7" max="7" width="10.7109375" style="0" customWidth="1"/>
    <col min="8" max="8" width="13.7109375" style="0" customWidth="1"/>
  </cols>
  <sheetData>
    <row r="1" spans="1:8" ht="24.75" customHeight="1">
      <c r="A1" s="1" t="s">
        <v>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1</v>
      </c>
    </row>
    <row r="2" spans="1:9" ht="15" customHeight="1">
      <c r="A2" s="3" t="s">
        <v>20</v>
      </c>
      <c r="B2" s="4">
        <v>30843</v>
      </c>
      <c r="C2" s="12">
        <v>27149</v>
      </c>
      <c r="D2" s="4">
        <v>35485</v>
      </c>
      <c r="E2" s="12">
        <v>41628</v>
      </c>
      <c r="F2" s="12">
        <v>56378</v>
      </c>
      <c r="G2" s="12">
        <v>39941</v>
      </c>
      <c r="H2" s="5">
        <f aca="true" t="shared" si="0" ref="H2:H13">H19+B2+C2+D2+E2+F2+G2</f>
        <v>439609</v>
      </c>
      <c r="I2" s="17"/>
    </row>
    <row r="3" spans="1:9" ht="15" customHeight="1">
      <c r="A3" s="6" t="s">
        <v>10</v>
      </c>
      <c r="B3" s="7">
        <v>5448</v>
      </c>
      <c r="C3" s="13">
        <v>4491</v>
      </c>
      <c r="D3" s="7">
        <v>2945</v>
      </c>
      <c r="E3" s="13">
        <v>4162</v>
      </c>
      <c r="F3" s="13">
        <v>3762</v>
      </c>
      <c r="G3" s="13">
        <v>3314</v>
      </c>
      <c r="H3" s="8">
        <f t="shared" si="0"/>
        <v>42685</v>
      </c>
      <c r="I3" s="17"/>
    </row>
    <row r="4" spans="1:9" ht="15" customHeight="1">
      <c r="A4" s="3" t="s">
        <v>11</v>
      </c>
      <c r="B4" s="4">
        <v>18116</v>
      </c>
      <c r="C4" s="12">
        <v>16085</v>
      </c>
      <c r="D4" s="4">
        <v>9512</v>
      </c>
      <c r="E4" s="12">
        <v>12071</v>
      </c>
      <c r="F4" s="12">
        <v>6795</v>
      </c>
      <c r="G4" s="12">
        <v>10602</v>
      </c>
      <c r="H4" s="5">
        <f t="shared" si="0"/>
        <v>158943</v>
      </c>
      <c r="I4" s="17"/>
    </row>
    <row r="5" spans="1:9" ht="15" customHeight="1">
      <c r="A5" s="6" t="s">
        <v>12</v>
      </c>
      <c r="B5" s="7">
        <v>9941</v>
      </c>
      <c r="C5" s="13">
        <v>10081</v>
      </c>
      <c r="D5" s="7">
        <v>6098</v>
      </c>
      <c r="E5" s="13">
        <v>10019</v>
      </c>
      <c r="F5" s="13">
        <v>8274</v>
      </c>
      <c r="G5" s="13">
        <v>9197</v>
      </c>
      <c r="H5" s="8">
        <f t="shared" si="0"/>
        <v>102843</v>
      </c>
      <c r="I5" s="17"/>
    </row>
    <row r="6" spans="1:9" ht="15" customHeight="1">
      <c r="A6" s="3" t="s">
        <v>13</v>
      </c>
      <c r="B6" s="4">
        <v>24441</v>
      </c>
      <c r="C6" s="12">
        <v>22285</v>
      </c>
      <c r="D6" s="4">
        <v>23025</v>
      </c>
      <c r="E6" s="12">
        <v>23711</v>
      </c>
      <c r="F6" s="12">
        <v>17274</v>
      </c>
      <c r="G6" s="12">
        <v>15473</v>
      </c>
      <c r="H6" s="5">
        <f t="shared" si="0"/>
        <v>242521</v>
      </c>
      <c r="I6" s="17"/>
    </row>
    <row r="7" spans="1:9" ht="15" customHeight="1">
      <c r="A7" s="6" t="s">
        <v>14</v>
      </c>
      <c r="B7" s="7">
        <v>6125</v>
      </c>
      <c r="C7" s="13">
        <v>8611</v>
      </c>
      <c r="D7" s="7">
        <v>4311</v>
      </c>
      <c r="E7" s="13">
        <v>4754</v>
      </c>
      <c r="F7" s="13">
        <v>5272</v>
      </c>
      <c r="G7" s="13">
        <v>5523</v>
      </c>
      <c r="H7" s="8">
        <f t="shared" si="0"/>
        <v>55514</v>
      </c>
      <c r="I7" s="17"/>
    </row>
    <row r="8" spans="1:9" ht="15" customHeight="1">
      <c r="A8" s="3" t="s">
        <v>15</v>
      </c>
      <c r="B8" s="4">
        <v>3602</v>
      </c>
      <c r="C8" s="12">
        <v>1711</v>
      </c>
      <c r="D8" s="9">
        <v>2479</v>
      </c>
      <c r="E8" s="12">
        <v>11312</v>
      </c>
      <c r="F8" s="12">
        <v>17523</v>
      </c>
      <c r="G8" s="12">
        <v>19467</v>
      </c>
      <c r="H8" s="5">
        <f t="shared" si="0"/>
        <v>117005</v>
      </c>
      <c r="I8" s="17"/>
    </row>
    <row r="9" spans="1:9" ht="15" customHeight="1">
      <c r="A9" s="6" t="s">
        <v>16</v>
      </c>
      <c r="B9" s="7">
        <v>114159</v>
      </c>
      <c r="C9" s="13">
        <v>124796</v>
      </c>
      <c r="D9" s="7">
        <v>120329</v>
      </c>
      <c r="E9" s="13">
        <v>133580</v>
      </c>
      <c r="F9" s="13">
        <v>104243</v>
      </c>
      <c r="G9" s="13">
        <v>111720</v>
      </c>
      <c r="H9" s="8">
        <f t="shared" si="0"/>
        <v>1334470</v>
      </c>
      <c r="I9" s="17"/>
    </row>
    <row r="10" spans="1:9" ht="15" customHeight="1">
      <c r="A10" s="3" t="s">
        <v>17</v>
      </c>
      <c r="B10" s="4">
        <v>14701</v>
      </c>
      <c r="C10" s="12">
        <v>11413</v>
      </c>
      <c r="D10" s="4">
        <v>11900</v>
      </c>
      <c r="E10" s="12">
        <v>15406</v>
      </c>
      <c r="F10" s="12">
        <v>14188</v>
      </c>
      <c r="G10" s="12">
        <v>12608</v>
      </c>
      <c r="H10" s="5">
        <f t="shared" si="0"/>
        <v>139079</v>
      </c>
      <c r="I10" s="17"/>
    </row>
    <row r="11" spans="1:9" ht="15" customHeight="1">
      <c r="A11" s="15" t="s">
        <v>19</v>
      </c>
      <c r="B11" s="7">
        <v>227375</v>
      </c>
      <c r="C11" s="13">
        <v>226620</v>
      </c>
      <c r="D11" s="7">
        <v>216084</v>
      </c>
      <c r="E11" s="13">
        <v>256643</v>
      </c>
      <c r="F11" s="13">
        <v>233707</v>
      </c>
      <c r="G11" s="13">
        <v>227844</v>
      </c>
      <c r="H11" s="8">
        <f t="shared" si="0"/>
        <v>2632657</v>
      </c>
      <c r="I11" s="17"/>
    </row>
    <row r="12" spans="1:9" ht="15" customHeight="1">
      <c r="A12" s="16" t="s">
        <v>18</v>
      </c>
      <c r="B12" s="4">
        <v>35639</v>
      </c>
      <c r="C12" s="12">
        <v>42468</v>
      </c>
      <c r="D12" s="4">
        <v>28455</v>
      </c>
      <c r="E12" s="12">
        <v>21794</v>
      </c>
      <c r="F12" s="12">
        <v>18232</v>
      </c>
      <c r="G12" s="12">
        <v>20203</v>
      </c>
      <c r="H12" s="5">
        <f t="shared" si="0"/>
        <v>283071</v>
      </c>
      <c r="I12" s="17"/>
    </row>
    <row r="13" spans="1:9" ht="15" customHeight="1">
      <c r="A13" s="6" t="s">
        <v>1</v>
      </c>
      <c r="B13" s="8">
        <v>263014</v>
      </c>
      <c r="C13" s="14">
        <v>269088</v>
      </c>
      <c r="D13" s="8">
        <v>244539</v>
      </c>
      <c r="E13" s="14">
        <v>278437</v>
      </c>
      <c r="F13" s="14">
        <v>251939</v>
      </c>
      <c r="G13" s="14">
        <v>248047</v>
      </c>
      <c r="H13" s="8">
        <f t="shared" si="0"/>
        <v>2915727</v>
      </c>
      <c r="I13" s="17"/>
    </row>
    <row r="14" spans="1:8" ht="9.75" customHeight="1">
      <c r="A14" s="10"/>
      <c r="B14" s="11"/>
      <c r="C14" s="11"/>
      <c r="D14" s="11"/>
      <c r="E14" s="11"/>
      <c r="F14" s="11"/>
      <c r="G14" s="11"/>
      <c r="H14" s="11"/>
    </row>
    <row r="15" spans="1:8" ht="14.25">
      <c r="A15" s="18" t="s">
        <v>27</v>
      </c>
      <c r="B15" s="18"/>
      <c r="C15" s="18"/>
      <c r="D15" s="18"/>
      <c r="E15" s="18"/>
      <c r="F15" s="18"/>
      <c r="G15" s="18"/>
      <c r="H15" s="18"/>
    </row>
    <row r="16" spans="1:8" ht="14.25">
      <c r="A16" s="19" t="s">
        <v>2</v>
      </c>
      <c r="B16" s="19"/>
      <c r="C16" s="19"/>
      <c r="D16" s="19"/>
      <c r="E16" s="19"/>
      <c r="F16" s="19"/>
      <c r="G16" s="19"/>
      <c r="H16" s="19"/>
    </row>
    <row r="17" spans="1:8" ht="14.25">
      <c r="A17" s="20" t="s">
        <v>28</v>
      </c>
      <c r="B17" s="20"/>
      <c r="C17" s="20"/>
      <c r="D17" s="20"/>
      <c r="E17" s="21"/>
      <c r="F17" s="21"/>
      <c r="G17" s="21"/>
      <c r="H17" s="21"/>
    </row>
    <row r="18" spans="1:8" ht="24.75" customHeight="1">
      <c r="A18" s="1" t="s">
        <v>0</v>
      </c>
      <c r="B18" s="2" t="s">
        <v>3</v>
      </c>
      <c r="C18" s="2" t="s">
        <v>4</v>
      </c>
      <c r="D18" s="2" t="s">
        <v>5</v>
      </c>
      <c r="E18" s="2" t="s">
        <v>6</v>
      </c>
      <c r="F18" s="2" t="s">
        <v>7</v>
      </c>
      <c r="G18" s="2" t="s">
        <v>8</v>
      </c>
      <c r="H18" s="2" t="s">
        <v>9</v>
      </c>
    </row>
    <row r="19" spans="1:8" ht="15" customHeight="1">
      <c r="A19" s="3" t="s">
        <v>20</v>
      </c>
      <c r="B19" s="4">
        <v>40630</v>
      </c>
      <c r="C19" s="12">
        <v>36441</v>
      </c>
      <c r="D19" s="4">
        <v>44270</v>
      </c>
      <c r="E19" s="12">
        <v>37390</v>
      </c>
      <c r="F19" s="12">
        <v>28096</v>
      </c>
      <c r="G19" s="12">
        <v>21358</v>
      </c>
      <c r="H19" s="5">
        <f>SUM(B19:G19)</f>
        <v>208185</v>
      </c>
    </row>
    <row r="20" spans="1:8" ht="15" customHeight="1">
      <c r="A20" s="6" t="s">
        <v>10</v>
      </c>
      <c r="B20" s="7">
        <v>3275</v>
      </c>
      <c r="C20" s="13">
        <v>3152</v>
      </c>
      <c r="D20" s="7">
        <v>3742</v>
      </c>
      <c r="E20" s="13">
        <v>2672</v>
      </c>
      <c r="F20" s="13">
        <v>2485</v>
      </c>
      <c r="G20" s="13">
        <v>3237</v>
      </c>
      <c r="H20" s="8">
        <f aca="true" t="shared" si="1" ref="H20:H27">SUM(B20:G20)</f>
        <v>18563</v>
      </c>
    </row>
    <row r="21" spans="1:8" ht="15" customHeight="1">
      <c r="A21" s="3" t="s">
        <v>11</v>
      </c>
      <c r="B21" s="4">
        <v>10050</v>
      </c>
      <c r="C21" s="12">
        <v>16390</v>
      </c>
      <c r="D21" s="4">
        <v>12311</v>
      </c>
      <c r="E21" s="12">
        <v>24064</v>
      </c>
      <c r="F21" s="12">
        <v>12322</v>
      </c>
      <c r="G21" s="12">
        <v>10625</v>
      </c>
      <c r="H21" s="5">
        <f t="shared" si="1"/>
        <v>85762</v>
      </c>
    </row>
    <row r="22" spans="1:8" ht="15" customHeight="1">
      <c r="A22" s="6" t="s">
        <v>12</v>
      </c>
      <c r="B22" s="7">
        <v>7321</v>
      </c>
      <c r="C22" s="13">
        <v>8669</v>
      </c>
      <c r="D22" s="7">
        <v>7415</v>
      </c>
      <c r="E22" s="13">
        <v>9654</v>
      </c>
      <c r="F22" s="13">
        <v>8831</v>
      </c>
      <c r="G22" s="13">
        <v>7343</v>
      </c>
      <c r="H22" s="8">
        <f t="shared" si="1"/>
        <v>49233</v>
      </c>
    </row>
    <row r="23" spans="1:8" ht="15" customHeight="1">
      <c r="A23" s="3" t="s">
        <v>13</v>
      </c>
      <c r="B23" s="4">
        <v>15149</v>
      </c>
      <c r="C23" s="12">
        <v>16363</v>
      </c>
      <c r="D23" s="4">
        <v>20021</v>
      </c>
      <c r="E23" s="12">
        <v>17702</v>
      </c>
      <c r="F23" s="12">
        <v>20457</v>
      </c>
      <c r="G23" s="12">
        <v>26620</v>
      </c>
      <c r="H23" s="5">
        <f t="shared" si="1"/>
        <v>116312</v>
      </c>
    </row>
    <row r="24" spans="1:8" ht="15" customHeight="1">
      <c r="A24" s="6" t="s">
        <v>14</v>
      </c>
      <c r="B24" s="7">
        <v>3045</v>
      </c>
      <c r="C24" s="13">
        <v>2908</v>
      </c>
      <c r="D24" s="7">
        <v>3505</v>
      </c>
      <c r="E24" s="13">
        <v>3541</v>
      </c>
      <c r="F24" s="13">
        <v>4133</v>
      </c>
      <c r="G24" s="13">
        <v>3786</v>
      </c>
      <c r="H24" s="8">
        <f t="shared" si="1"/>
        <v>20918</v>
      </c>
    </row>
    <row r="25" spans="1:8" ht="15" customHeight="1">
      <c r="A25" s="3" t="s">
        <v>15</v>
      </c>
      <c r="B25" s="4">
        <v>18732</v>
      </c>
      <c r="C25" s="12">
        <v>15745</v>
      </c>
      <c r="D25" s="9">
        <v>14804</v>
      </c>
      <c r="E25" s="12">
        <v>7479</v>
      </c>
      <c r="F25" s="12">
        <v>2166</v>
      </c>
      <c r="G25" s="12">
        <v>1985</v>
      </c>
      <c r="H25" s="5">
        <f t="shared" si="1"/>
        <v>60911</v>
      </c>
    </row>
    <row r="26" spans="1:8" ht="15" customHeight="1">
      <c r="A26" s="6" t="s">
        <v>16</v>
      </c>
      <c r="B26" s="7">
        <v>82750</v>
      </c>
      <c r="C26" s="13">
        <v>100069</v>
      </c>
      <c r="D26" s="7">
        <v>128637</v>
      </c>
      <c r="E26" s="13">
        <v>100947</v>
      </c>
      <c r="F26" s="13">
        <v>101484</v>
      </c>
      <c r="G26" s="13">
        <v>111756</v>
      </c>
      <c r="H26" s="8">
        <f t="shared" si="1"/>
        <v>625643</v>
      </c>
    </row>
    <row r="27" spans="1:8" ht="15" customHeight="1">
      <c r="A27" s="3" t="s">
        <v>17</v>
      </c>
      <c r="B27" s="4">
        <v>10869</v>
      </c>
      <c r="C27" s="12">
        <v>9219</v>
      </c>
      <c r="D27" s="4">
        <v>9372</v>
      </c>
      <c r="E27" s="12">
        <v>10309</v>
      </c>
      <c r="F27" s="12">
        <v>9974</v>
      </c>
      <c r="G27" s="12">
        <v>9120</v>
      </c>
      <c r="H27" s="5">
        <f t="shared" si="1"/>
        <v>58863</v>
      </c>
    </row>
    <row r="28" spans="1:8" ht="15" customHeight="1">
      <c r="A28" s="15" t="s">
        <v>19</v>
      </c>
      <c r="B28" s="7">
        <v>191820</v>
      </c>
      <c r="C28" s="13">
        <v>208956</v>
      </c>
      <c r="D28" s="7">
        <v>244076</v>
      </c>
      <c r="E28" s="13">
        <v>213756</v>
      </c>
      <c r="F28" s="13">
        <v>189947</v>
      </c>
      <c r="G28" s="13">
        <v>195829</v>
      </c>
      <c r="H28" s="8">
        <f>SUM(B28:G28)</f>
        <v>1244384</v>
      </c>
    </row>
    <row r="29" spans="1:8" ht="15" customHeight="1">
      <c r="A29" s="16" t="s">
        <v>18</v>
      </c>
      <c r="B29" s="4">
        <v>17710</v>
      </c>
      <c r="C29" s="12">
        <v>17665</v>
      </c>
      <c r="D29" s="4">
        <v>19753</v>
      </c>
      <c r="E29" s="12">
        <v>18794</v>
      </c>
      <c r="F29" s="12">
        <v>19224</v>
      </c>
      <c r="G29" s="12">
        <v>23134</v>
      </c>
      <c r="H29" s="5">
        <f>SUM(B29:G29)</f>
        <v>116280</v>
      </c>
    </row>
    <row r="30" spans="1:8" ht="15" customHeight="1">
      <c r="A30" s="6" t="s">
        <v>1</v>
      </c>
      <c r="B30" s="8">
        <v>209529</v>
      </c>
      <c r="C30" s="14">
        <v>226621</v>
      </c>
      <c r="D30" s="8">
        <v>263829</v>
      </c>
      <c r="E30" s="14">
        <v>232550</v>
      </c>
      <c r="F30" s="14">
        <v>209171</v>
      </c>
      <c r="G30" s="14">
        <v>218963</v>
      </c>
      <c r="H30" s="8">
        <f>SUM(B30:G30)</f>
        <v>1360663</v>
      </c>
    </row>
  </sheetData>
  <sheetProtection/>
  <mergeCells count="3">
    <mergeCell ref="A15:H15"/>
    <mergeCell ref="A16:H16"/>
    <mergeCell ref="A17:H17"/>
  </mergeCells>
  <hyperlinks>
    <hyperlink ref="A17:D17" r:id="rId1" display="Consultar metodología 2016 de FRONTUR."/>
  </hyperlinks>
  <printOptions/>
  <pageMargins left="0.7" right="0.7" top="0.75" bottom="0.75" header="0.3" footer="0.3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MiguelAngel</cp:lastModifiedBy>
  <cp:lastPrinted>2014-01-22T09:47:04Z</cp:lastPrinted>
  <dcterms:created xsi:type="dcterms:W3CDTF">2013-11-25T11:09:47Z</dcterms:created>
  <dcterms:modified xsi:type="dcterms:W3CDTF">2017-01-31T10:09:46Z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