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06" yWindow="720" windowWidth="28800" windowHeight="94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<sst xmlns="http://schemas.openxmlformats.org/spreadsheetml/2006/main" count="30" uniqueCount="24">
  <si>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</si>
  <si>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</si>
  <si>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</si>
  <si>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</si>
  <si>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</si>
  <si>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</si>
  <si>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</si>
  <si>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</si>
  <si>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</si>
  <si>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</si>
  <si>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</si>
  <si>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</si>
  <si>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</si>
  <si>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</si>
  <si>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</si>
  <si>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</si>
  <si>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</si>
  <si>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</si>
  <si>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</si>
  <si>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</si>
  <si>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</si>
  <si>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**Energía eléctrica disponible: producción en régimen ordinario más producción en régimen especial menos consumos de generación.</t>
  </si>
  <si>
    <t>Los datos de 2020 son provisionales.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</si>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</sst>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%"/>
    <numFmt numFmtId="171" formatCode="[$-C0A]dddd\,\ d&quot; de &quot;mmmm&quot; de &quot;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10"/>
      <color indexed="8"/>
      <name val="Inherit"/>
      <family val="0"/>
    </font>
    <font>
      <sz val="7"/>
      <color indexed="8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0" fillId="0" borderId="0" xfId="0" applyFont="1" applyAlignment="1">
      <alignment horizontal="left" inden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3" fontId="9" fillId="0" borderId="0" xfId="0" applyNumberFormat="1" applyFont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9" fontId="4" fillId="0" borderId="10" xfId="54" applyFont="1" applyBorder="1" applyAlignment="1">
      <alignment horizontal="right" vertical="center" wrapText="1" indent="1"/>
    </xf>
    <xf numFmtId="9" fontId="4" fillId="32" borderId="10" xfId="54" applyFont="1" applyFill="1" applyBorder="1" applyAlignment="1">
      <alignment horizontal="right" vertical="center" wrapText="1" indent="1"/>
    </xf>
    <xf numFmtId="9" fontId="4" fillId="0" borderId="10" xfId="54" applyFont="1" applyFill="1" applyBorder="1" applyAlignment="1">
      <alignment horizontal="right" vertical="center" wrapText="1" indent="1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9" fontId="4" fillId="0" borderId="13" xfId="54" applyFont="1" applyBorder="1" applyAlignment="1">
      <alignment horizontal="right" vertical="center" wrapText="1" indent="1"/>
    </xf>
    <xf numFmtId="3" fontId="4" fillId="32" borderId="12" xfId="0" applyNumberFormat="1" applyFont="1" applyFill="1" applyBorder="1" applyAlignment="1">
      <alignment horizontal="center" vertical="center" wrapText="1"/>
    </xf>
    <xf numFmtId="9" fontId="4" fillId="32" borderId="13" xfId="54" applyFont="1" applyFill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center" vertical="center" wrapText="1"/>
    </xf>
    <xf numFmtId="9" fontId="4" fillId="32" borderId="13" xfId="0" applyNumberFormat="1" applyFont="1" applyFill="1" applyBorder="1" applyAlignment="1">
      <alignment horizontal="right" vertical="center" wrapText="1" indent="1"/>
    </xf>
    <xf numFmtId="9" fontId="4" fillId="32" borderId="13" xfId="5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164" fontId="4" fillId="34" borderId="20" xfId="0" applyNumberFormat="1" applyFont="1" applyFill="1" applyBorder="1" applyAlignment="1">
      <alignment horizontal="right" vertical="center" wrapText="1" indent="1"/>
    </xf>
    <xf numFmtId="9" fontId="4" fillId="34" borderId="21" xfId="54" applyFont="1" applyFill="1" applyBorder="1" applyAlignment="1">
      <alignment horizontal="right" vertical="center" wrapText="1" indent="1"/>
    </xf>
    <xf numFmtId="3" fontId="5" fillId="34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9" fontId="4" fillId="32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12.57421875" style="0" customWidth="1"/>
    <col min="2" max="3" width="8.57421875" style="0" customWidth="1"/>
    <col min="4" max="4" width="7.57421875" style="0" customWidth="1"/>
    <col min="5" max="5" width="9.57421875" style="0" customWidth="1"/>
    <col min="6" max="7" width="8.57421875" style="3" customWidth="1"/>
    <col min="8" max="8" width="8.8515625" style="0" customWidth="1"/>
    <col min="9" max="9" width="8.57421875" style="0" customWidth="1"/>
  </cols>
  <sheetData>
    <row r="1" spans="1:9" ht="19.5" customHeight="1">
      <c r="A1" s="36" t="s">
        <v>0</v>
      </c>
      <c r="B1" s="28" t="s">
        <v>18</v>
      </c>
      <c r="C1" s="29"/>
      <c r="D1" s="29"/>
      <c r="E1" s="30"/>
      <c r="F1" s="28" t="s">
        <v>20</v>
      </c>
      <c r="G1" s="29"/>
      <c r="H1" s="29"/>
      <c r="I1" s="30"/>
    </row>
    <row r="2" spans="1:9" ht="24.75" customHeight="1">
      <c r="A2" s="37"/>
      <c r="B2" s="18">
        <v>2019</v>
      </c>
      <c r="C2" s="10">
        <v>2020</v>
      </c>
      <c r="D2" s="31" t="s">
        <v>1</v>
      </c>
      <c r="E2" s="32"/>
      <c r="F2" s="18">
        <v>2019</v>
      </c>
      <c r="G2" s="10">
        <v>2020</v>
      </c>
      <c r="H2" s="31" t="s">
        <v>1</v>
      </c>
      <c r="I2" s="32"/>
    </row>
    <row r="3" spans="1:9" ht="24.75" customHeight="1">
      <c r="A3" s="37"/>
      <c r="B3" s="18" t="s">
        <v>2</v>
      </c>
      <c r="C3" s="10" t="s">
        <v>2</v>
      </c>
      <c r="D3" s="11" t="s">
        <v>3</v>
      </c>
      <c r="E3" s="19" t="s">
        <v>4</v>
      </c>
      <c r="F3" s="18" t="s">
        <v>2</v>
      </c>
      <c r="G3" s="10" t="s">
        <v>2</v>
      </c>
      <c r="H3" s="11" t="s">
        <v>3</v>
      </c>
      <c r="I3" s="19" t="s">
        <v>4</v>
      </c>
    </row>
    <row r="4" spans="1:9" ht="15" customHeight="1">
      <c r="A4" s="16" t="s">
        <v>5</v>
      </c>
      <c r="B4" s="20">
        <v>73035</v>
      </c>
      <c r="C4" s="12">
        <v>75248</v>
      </c>
      <c r="D4" s="13">
        <f>(C4-B15)/B15</f>
        <v>0.07812880578838026</v>
      </c>
      <c r="E4" s="21">
        <f>(C4-B4)/B4</f>
        <v>0.030300540836585198</v>
      </c>
      <c r="F4" s="20">
        <v>74265</v>
      </c>
      <c r="G4" s="12">
        <v>73604</v>
      </c>
      <c r="H4" s="13">
        <f>(G4-F15)/F15</f>
        <v>0.0072115713562406775</v>
      </c>
      <c r="I4" s="21">
        <f>(G4-F4)/F4</f>
        <v>-0.00890055880966808</v>
      </c>
    </row>
    <row r="5" spans="1:9" ht="15" customHeight="1">
      <c r="A5" s="17" t="s">
        <v>6</v>
      </c>
      <c r="B5" s="22">
        <v>64139</v>
      </c>
      <c r="C5" s="5">
        <v>65068</v>
      </c>
      <c r="D5" s="14">
        <f>(C5-C4)/C4</f>
        <v>-0.13528598766744632</v>
      </c>
      <c r="E5" s="23">
        <f aca="true" t="shared" si="0" ref="D5:E15">(C5-B5)/B5</f>
        <v>0.014484167199363882</v>
      </c>
      <c r="F5" s="22">
        <v>64927</v>
      </c>
      <c r="G5" s="5">
        <v>68124</v>
      </c>
      <c r="H5" s="14">
        <f>(G5-G4)/G4</f>
        <v>-0.07445247540894516</v>
      </c>
      <c r="I5" s="23">
        <f aca="true" t="shared" si="1" ref="I5:I15">(G5-F5)/F5</f>
        <v>0.04923991559751721</v>
      </c>
    </row>
    <row r="6" spans="1:9" ht="15" customHeight="1">
      <c r="A6" s="16" t="s">
        <v>7</v>
      </c>
      <c r="B6" s="24">
        <v>68723</v>
      </c>
      <c r="C6" s="6">
        <v>59048</v>
      </c>
      <c r="D6" s="13">
        <f aca="true" t="shared" si="2" ref="D6:D15">(C6-C5)/C5</f>
        <v>-0.09251859593041126</v>
      </c>
      <c r="E6" s="21">
        <f t="shared" si="0"/>
        <v>-0.14078256187884697</v>
      </c>
      <c r="F6" s="24">
        <v>70498</v>
      </c>
      <c r="G6" s="6">
        <v>63268</v>
      </c>
      <c r="H6" s="13">
        <f aca="true" t="shared" si="3" ref="H6:H15">(G6-G5)/G5</f>
        <v>-0.07128178028301332</v>
      </c>
      <c r="I6" s="21">
        <f t="shared" si="1"/>
        <v>-0.10255610088229453</v>
      </c>
    </row>
    <row r="7" spans="1:9" ht="15" customHeight="1">
      <c r="A7" s="17" t="s">
        <v>8</v>
      </c>
      <c r="B7" s="22">
        <v>62369</v>
      </c>
      <c r="C7" s="5">
        <v>42660</v>
      </c>
      <c r="D7" s="14">
        <f t="shared" si="2"/>
        <v>-0.27753691911665085</v>
      </c>
      <c r="E7" s="23">
        <f t="shared" si="0"/>
        <v>-0.31600634930814986</v>
      </c>
      <c r="F7" s="22">
        <v>67677</v>
      </c>
      <c r="G7" s="5">
        <v>46356</v>
      </c>
      <c r="H7" s="14">
        <f t="shared" si="3"/>
        <v>-0.26730732755895553</v>
      </c>
      <c r="I7" s="23">
        <f t="shared" si="1"/>
        <v>-0.3150405603085243</v>
      </c>
    </row>
    <row r="8" spans="1:9" ht="15" customHeight="1">
      <c r="A8" s="16" t="s">
        <v>9</v>
      </c>
      <c r="B8" s="24">
        <v>65774</v>
      </c>
      <c r="C8" s="6">
        <v>45194</v>
      </c>
      <c r="D8" s="13">
        <f t="shared" si="2"/>
        <v>0.05939990623534927</v>
      </c>
      <c r="E8" s="21">
        <f t="shared" si="0"/>
        <v>-0.31288959163195185</v>
      </c>
      <c r="F8" s="24">
        <v>69614</v>
      </c>
      <c r="G8" s="6">
        <v>48546</v>
      </c>
      <c r="H8" s="13">
        <f t="shared" si="3"/>
        <v>0.04724307533005436</v>
      </c>
      <c r="I8" s="21">
        <f t="shared" si="1"/>
        <v>-0.3026402735082024</v>
      </c>
    </row>
    <row r="9" spans="1:9" ht="15" customHeight="1">
      <c r="A9" s="17" t="s">
        <v>10</v>
      </c>
      <c r="B9" s="22">
        <v>67443</v>
      </c>
      <c r="C9" s="5">
        <v>46907</v>
      </c>
      <c r="D9" s="14">
        <f t="shared" si="2"/>
        <v>0.0379032614948887</v>
      </c>
      <c r="E9" s="23">
        <f t="shared" si="0"/>
        <v>-0.30449416544341146</v>
      </c>
      <c r="F9" s="22">
        <v>69061</v>
      </c>
      <c r="G9" s="5">
        <v>49065</v>
      </c>
      <c r="H9" s="14">
        <f t="shared" si="3"/>
        <v>0.010690891113582993</v>
      </c>
      <c r="I9" s="23">
        <f t="shared" si="1"/>
        <v>-0.2895411303050926</v>
      </c>
    </row>
    <row r="10" spans="1:9" ht="15" customHeight="1">
      <c r="A10" s="16" t="s">
        <v>11</v>
      </c>
      <c r="B10" s="24">
        <v>67257</v>
      </c>
      <c r="C10" s="6">
        <v>52735</v>
      </c>
      <c r="D10" s="15">
        <f t="shared" si="2"/>
        <v>0.12424584816765089</v>
      </c>
      <c r="E10" s="21">
        <f t="shared" si="0"/>
        <v>-0.21591804570527975</v>
      </c>
      <c r="F10" s="24">
        <v>74659</v>
      </c>
      <c r="G10" s="6">
        <v>59177</v>
      </c>
      <c r="H10" s="15">
        <f t="shared" si="3"/>
        <v>0.20609395699582186</v>
      </c>
      <c r="I10" s="21">
        <f t="shared" si="1"/>
        <v>-0.2073695066904191</v>
      </c>
    </row>
    <row r="11" spans="1:10" ht="15" customHeight="1">
      <c r="A11" s="17" t="s">
        <v>12</v>
      </c>
      <c r="B11" s="22">
        <v>72691</v>
      </c>
      <c r="C11" s="5">
        <v>58071</v>
      </c>
      <c r="D11" s="14">
        <f t="shared" si="2"/>
        <v>0.10118517113871243</v>
      </c>
      <c r="E11" s="23">
        <f t="shared" si="0"/>
        <v>-0.20112531124898544</v>
      </c>
      <c r="F11" s="22">
        <v>78763</v>
      </c>
      <c r="G11" s="5">
        <v>64296</v>
      </c>
      <c r="H11" s="14">
        <f t="shared" si="3"/>
        <v>0.08650320225763387</v>
      </c>
      <c r="I11" s="23">
        <f t="shared" si="1"/>
        <v>-0.18367761512385258</v>
      </c>
      <c r="J11" s="44"/>
    </row>
    <row r="12" spans="1:9" ht="15" customHeight="1">
      <c r="A12" s="16" t="s">
        <v>13</v>
      </c>
      <c r="B12" s="24">
        <v>74630</v>
      </c>
      <c r="C12" s="6">
        <v>57130</v>
      </c>
      <c r="D12" s="15">
        <f t="shared" si="2"/>
        <v>-0.016204301630762342</v>
      </c>
      <c r="E12" s="21">
        <f t="shared" si="0"/>
        <v>-0.23449015141364063</v>
      </c>
      <c r="F12" s="24">
        <v>74860</v>
      </c>
      <c r="G12" s="6">
        <v>59670</v>
      </c>
      <c r="H12" s="15">
        <f t="shared" si="3"/>
        <v>-0.0719484882418813</v>
      </c>
      <c r="I12" s="21">
        <f t="shared" si="1"/>
        <v>-0.20291210259150413</v>
      </c>
    </row>
    <row r="13" spans="1:9" ht="15" customHeight="1">
      <c r="A13" s="17" t="s">
        <v>14</v>
      </c>
      <c r="B13" s="22">
        <v>73829</v>
      </c>
      <c r="C13" s="5">
        <v>58418</v>
      </c>
      <c r="D13" s="14">
        <f t="shared" si="2"/>
        <v>0.022545072641344303</v>
      </c>
      <c r="E13" s="23">
        <f t="shared" si="0"/>
        <v>-0.2087391133565401</v>
      </c>
      <c r="F13" s="22">
        <v>75335</v>
      </c>
      <c r="G13" s="5">
        <v>57681</v>
      </c>
      <c r="H13" s="14">
        <f t="shared" si="3"/>
        <v>-0.03333333333333333</v>
      </c>
      <c r="I13" s="23">
        <f t="shared" si="1"/>
        <v>-0.23433994823123383</v>
      </c>
    </row>
    <row r="14" spans="1:11" ht="15" customHeight="1">
      <c r="A14" s="16" t="s">
        <v>15</v>
      </c>
      <c r="B14" s="24">
        <v>66769</v>
      </c>
      <c r="C14" s="6">
        <v>55303</v>
      </c>
      <c r="D14" s="15">
        <f t="shared" si="2"/>
        <v>-0.05332260604608169</v>
      </c>
      <c r="E14" s="21">
        <f t="shared" si="0"/>
        <v>-0.17172639997603678</v>
      </c>
      <c r="F14" s="24">
        <v>70274</v>
      </c>
      <c r="G14" s="6">
        <v>56341</v>
      </c>
      <c r="H14" s="15">
        <f t="shared" si="3"/>
        <v>-0.02323121998578388</v>
      </c>
      <c r="I14" s="21">
        <f t="shared" si="1"/>
        <v>-0.19826678430144862</v>
      </c>
      <c r="K14" s="9"/>
    </row>
    <row r="15" spans="1:9" ht="15" customHeight="1">
      <c r="A15" s="17" t="s">
        <v>16</v>
      </c>
      <c r="B15" s="22">
        <v>69795</v>
      </c>
      <c r="C15" s="5">
        <v>57723</v>
      </c>
      <c r="D15" s="45">
        <f>(C15-C14)/C14</f>
        <v>0.043758928087083884</v>
      </c>
      <c r="E15" s="25">
        <f t="shared" si="0"/>
        <v>-0.17296367934665807</v>
      </c>
      <c r="F15" s="22">
        <v>73077</v>
      </c>
      <c r="G15" s="5">
        <v>58685</v>
      </c>
      <c r="H15" s="45">
        <f>(G15-G14)/G14</f>
        <v>0.04160380539926519</v>
      </c>
      <c r="I15" s="26">
        <f t="shared" si="1"/>
        <v>-0.1969429505863678</v>
      </c>
    </row>
    <row r="16" spans="1:9" ht="15" customHeight="1" thickBot="1">
      <c r="A16" s="38" t="s">
        <v>23</v>
      </c>
      <c r="B16" s="39">
        <f>SUM(B4:B15)</f>
        <v>826454</v>
      </c>
      <c r="C16" s="40">
        <f>SUM(C4:C15)</f>
        <v>673505</v>
      </c>
      <c r="D16" s="41"/>
      <c r="E16" s="42">
        <f>(C16-B16)/B16</f>
        <v>-0.1850665614783158</v>
      </c>
      <c r="F16" s="43">
        <f>SUM(F4:F15)</f>
        <v>863010</v>
      </c>
      <c r="G16" s="43">
        <f>SUM(G4:G15)</f>
        <v>704813</v>
      </c>
      <c r="H16" s="41"/>
      <c r="I16" s="42">
        <f>(G16-F16)/F16</f>
        <v>-0.18330842052815147</v>
      </c>
    </row>
    <row r="17" spans="1:9" ht="13.5">
      <c r="A17" s="7"/>
      <c r="B17" s="2"/>
      <c r="C17" s="2"/>
      <c r="D17" s="35"/>
      <c r="E17" s="35"/>
      <c r="F17" s="8"/>
      <c r="G17" s="8"/>
      <c r="H17" s="9"/>
      <c r="I17" s="9"/>
    </row>
    <row r="18" spans="1:9" ht="11.25" customHeight="1">
      <c r="A18" s="33" t="s">
        <v>19</v>
      </c>
      <c r="B18" s="33"/>
      <c r="C18" s="33"/>
      <c r="D18" s="33"/>
      <c r="E18" s="33"/>
      <c r="F18" s="34"/>
      <c r="G18" s="34"/>
      <c r="H18" s="34"/>
      <c r="I18" s="34"/>
    </row>
    <row r="19" spans="1:9" ht="12">
      <c r="A19" s="33" t="s">
        <v>21</v>
      </c>
      <c r="B19" s="33"/>
      <c r="C19" s="33"/>
      <c r="D19" s="33"/>
      <c r="E19" s="33"/>
      <c r="F19" s="34"/>
      <c r="G19" s="34"/>
      <c r="H19" s="34"/>
      <c r="I19" s="34"/>
    </row>
    <row r="20" spans="1:9" ht="12">
      <c r="A20" s="33" t="s">
        <v>22</v>
      </c>
      <c r="B20" s="33"/>
      <c r="C20" s="33"/>
      <c r="D20" s="33"/>
      <c r="E20" s="33"/>
      <c r="F20" s="33"/>
      <c r="G20" s="33"/>
      <c r="H20" s="33"/>
      <c r="I20" s="33"/>
    </row>
    <row r="21" spans="1:9" ht="12.75" customHeight="1">
      <c r="A21" s="27" t="s">
        <v>17</v>
      </c>
      <c r="B21" s="27"/>
      <c r="C21" s="27"/>
      <c r="D21" s="27"/>
      <c r="E21" s="27"/>
      <c r="F21" s="27"/>
      <c r="G21" s="27"/>
      <c r="H21" s="27"/>
      <c r="I21" s="27"/>
    </row>
    <row r="22" ht="12">
      <c r="F22" s="4"/>
    </row>
    <row r="23" ht="12">
      <c r="B23" s="1"/>
    </row>
    <row r="24" ht="12">
      <c r="A24" s="1"/>
    </row>
  </sheetData>
  <sheetProtection/>
  <mergeCells count="10">
    <mergeCell ref="A21:I21"/>
    <mergeCell ref="F1:I1"/>
    <mergeCell ref="H2:I2"/>
    <mergeCell ref="A19:I19"/>
    <mergeCell ref="A18:I18"/>
    <mergeCell ref="D2:E2"/>
    <mergeCell ref="D17:E17"/>
    <mergeCell ref="A1:A3"/>
    <mergeCell ref="B1:E1"/>
    <mergeCell ref="A20:I20"/>
  </mergeCells>
  <printOptions/>
  <pageMargins left="0.79" right="0.79" top="0.98" bottom="0.98" header="0" footer="0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dcterms:created xsi:type="dcterms:W3CDTF">2011-05-16T08:25:03Z</dcterms:created>
  <dcterms:modified xsi:type="dcterms:W3CDTF">2021-01-28T11:32:24Z</dcterms:modified>
  <cp:category/>
  <cp:version/>
  <cp:contentType/>
  <cp:contentStatus/>
</cp:coreProperties>
</file>