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<sst xmlns="http://schemas.openxmlformats.org/spreadsheetml/2006/main" count="40" uniqueCount="33">
  <si>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Homicidio</t>
  </si>
  <si>
    <t>Aborto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</si>
  <si>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</si>
  <si>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</si>
  <si>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</si>
  <si>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</si>
  <si>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</si>
  <si>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</si>
  <si>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derechos y deberes familiares</t>
  </si>
  <si>
    <t>Quebrantamientos de Penas</t>
  </si>
  <si>
    <t>Quebrantamientos de Medidas</t>
  </si>
  <si>
    <t>Otros</t>
  </si>
  <si>
    <t>TOTAL DELITOS</t>
  </si>
  <si>
    <t>Lesiones al feto</t>
  </si>
  <si>
    <t>PARTIDO JUDICIAL DE ARRECIFE</t>
  </si>
  <si>
    <t>FUENTE: Consejo General del Poder Judicial (CGPJ).</t>
  </si>
  <si>
    <t>TOTAL</t>
  </si>
  <si>
    <t>Injurias</t>
  </si>
  <si>
    <t>Vejación injusta</t>
  </si>
  <si>
    <t>Otras</t>
  </si>
  <si>
    <t>DELITOS INGRESADOS</t>
  </si>
  <si>
    <t>Contra la intimidad y el derecho a la propia imagen</t>
  </si>
  <si>
    <t>Contra el honor</t>
  </si>
  <si>
    <t>OTROS DELITOS LEVES Y FALTAS</t>
  </si>
  <si>
    <t xml:space="preserve">ELABORACIÓN: Cabildo de Lanzarote. Centro de Datos. </t>
  </si>
  <si>
    <t>https://www.poderjudicial.es/cgpj/es/Temas/Estadistica-Judicial</t>
  </si>
  <si>
    <t>Var. 2022/21</t>
  </si>
  <si>
    <t>2022 Acumulado</t>
  </si>
  <si>
    <t>2021 Acumulado</t>
  </si>
  <si>
    <t>1 Trimestre</t>
  </si>
  <si>
    <t xml:space="preserve">  2 Trimestre</t>
  </si>
  <si>
    <t>3 Trimestre</t>
  </si>
  <si>
    <t>4 Trimestre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</si>
</sst>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[$-C0A]dddd\,\ d&quot; de &quot;mmmm&quot; de &quot;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color indexed="9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u val="single"/>
      <sz val="7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u val="single"/>
      <sz val="7"/>
      <color theme="1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center" indent="1"/>
    </xf>
    <xf numFmtId="0" fontId="1" fillId="33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0" fontId="4" fillId="34" borderId="10" xfId="0" applyFont="1" applyFill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0" fontId="4" fillId="34" borderId="10" xfId="0" applyNumberFormat="1" applyFont="1" applyFill="1" applyBorder="1" applyAlignment="1">
      <alignment horizontal="right" vertical="center" indent="1"/>
    </xf>
    <xf numFmtId="0" fontId="1" fillId="35" borderId="10" xfId="0" applyFont="1" applyFill="1" applyBorder="1" applyAlignment="1">
      <alignment horizontal="right" vertical="center" indent="1"/>
    </xf>
    <xf numFmtId="0" fontId="1" fillId="35" borderId="10" xfId="0" applyNumberFormat="1" applyFont="1" applyFill="1" applyBorder="1" applyAlignment="1">
      <alignment horizontal="right" vertical="center" indent="1"/>
    </xf>
    <xf numFmtId="3" fontId="1" fillId="35" borderId="10" xfId="0" applyNumberFormat="1" applyFont="1" applyFill="1" applyBorder="1" applyAlignment="1">
      <alignment horizontal="right" vertical="center" indent="1"/>
    </xf>
    <xf numFmtId="1" fontId="1" fillId="35" borderId="10" xfId="0" applyNumberFormat="1" applyFont="1" applyFill="1" applyBorder="1" applyAlignment="1">
      <alignment horizontal="right" vertical="center" indent="1"/>
    </xf>
    <xf numFmtId="1" fontId="1" fillId="33" borderId="10" xfId="0" applyNumberFormat="1" applyFont="1" applyFill="1" applyBorder="1" applyAlignment="1">
      <alignment horizontal="right" vertical="center" indent="1"/>
    </xf>
    <xf numFmtId="0" fontId="4" fillId="35" borderId="10" xfId="0" applyFont="1" applyFill="1" applyBorder="1" applyAlignment="1">
      <alignment horizontal="right" vertical="center" indent="1"/>
    </xf>
    <xf numFmtId="2" fontId="4" fillId="34" borderId="10" xfId="0" applyNumberFormat="1" applyFont="1" applyFill="1" applyBorder="1" applyAlignment="1">
      <alignment horizontal="right" vertical="center" inden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 indent="1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1" fillId="33" borderId="10" xfId="0" applyNumberFormat="1" applyFont="1" applyFill="1" applyBorder="1" applyAlignment="1">
      <alignment horizontal="right" vertical="center" indent="1"/>
    </xf>
    <xf numFmtId="9" fontId="1" fillId="36" borderId="10" xfId="0" applyNumberFormat="1" applyFont="1" applyFill="1" applyBorder="1" applyAlignment="1">
      <alignment horizontal="right" vertical="center" indent="1"/>
    </xf>
    <xf numFmtId="9" fontId="1" fillId="0" borderId="11" xfId="0" applyNumberFormat="1" applyFont="1" applyBorder="1" applyAlignment="1">
      <alignment horizontal="right" vertical="center" indent="1"/>
    </xf>
    <xf numFmtId="0" fontId="48" fillId="34" borderId="10" xfId="0" applyFont="1" applyFill="1" applyBorder="1" applyAlignment="1">
      <alignment horizontal="right" vertical="center" indent="1"/>
    </xf>
    <xf numFmtId="0" fontId="49" fillId="0" borderId="0" xfId="0" applyFont="1" applyAlignment="1">
      <alignment/>
    </xf>
    <xf numFmtId="0" fontId="4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right" vertical="center" indent="1"/>
    </xf>
    <xf numFmtId="0" fontId="1" fillId="36" borderId="10" xfId="0" applyNumberFormat="1" applyFont="1" applyFill="1" applyBorder="1" applyAlignment="1">
      <alignment horizontal="right" vertical="center" indent="1"/>
    </xf>
    <xf numFmtId="3" fontId="1" fillId="36" borderId="10" xfId="0" applyNumberFormat="1" applyFont="1" applyFill="1" applyBorder="1" applyAlignment="1">
      <alignment horizontal="right" vertical="center" indent="1"/>
    </xf>
    <xf numFmtId="0" fontId="4" fillId="36" borderId="10" xfId="0" applyFont="1" applyFill="1" applyBorder="1" applyAlignment="1">
      <alignment horizontal="right" vertical="center" indent="1"/>
    </xf>
    <xf numFmtId="0" fontId="1" fillId="36" borderId="0" xfId="0" applyFont="1" applyFill="1" applyAlignment="1">
      <alignment/>
    </xf>
    <xf numFmtId="0" fontId="4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right" vertical="center" indent="1"/>
    </xf>
    <xf numFmtId="0" fontId="1" fillId="37" borderId="10" xfId="0" applyNumberFormat="1" applyFont="1" applyFill="1" applyBorder="1" applyAlignment="1">
      <alignment horizontal="right" vertical="center" indent="1"/>
    </xf>
    <xf numFmtId="3" fontId="1" fillId="37" borderId="10" xfId="0" applyNumberFormat="1" applyFont="1" applyFill="1" applyBorder="1" applyAlignment="1">
      <alignment horizontal="right" vertical="center" indent="1"/>
    </xf>
    <xf numFmtId="0" fontId="4" fillId="37" borderId="10" xfId="0" applyFont="1" applyFill="1" applyBorder="1" applyAlignment="1">
      <alignment horizontal="right" vertical="center" indent="1"/>
    </xf>
    <xf numFmtId="9" fontId="1" fillId="37" borderId="10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Alignment="1">
      <alignment/>
    </xf>
    <xf numFmtId="0" fontId="2" fillId="38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indent="1"/>
    </xf>
    <xf numFmtId="9" fontId="1" fillId="35" borderId="10" xfId="54" applyFont="1" applyFill="1" applyBorder="1" applyAlignment="1">
      <alignment horizontal="right" vertical="center" indent="1"/>
    </xf>
    <xf numFmtId="9" fontId="1" fillId="36" borderId="10" xfId="54" applyFont="1" applyFill="1" applyBorder="1" applyAlignment="1">
      <alignment horizontal="right" vertical="center" indent="1"/>
    </xf>
    <xf numFmtId="3" fontId="4" fillId="37" borderId="10" xfId="0" applyNumberFormat="1" applyFont="1" applyFill="1" applyBorder="1" applyAlignment="1">
      <alignment horizontal="right" vertical="center" indent="1"/>
    </xf>
    <xf numFmtId="9" fontId="1" fillId="0" borderId="10" xfId="0" applyNumberFormat="1" applyFont="1" applyFill="1" applyBorder="1" applyAlignment="1">
      <alignment horizontal="right" vertical="center" indent="1"/>
    </xf>
    <xf numFmtId="9" fontId="1" fillId="33" borderId="10" xfId="54" applyFont="1" applyFill="1" applyBorder="1" applyAlignment="1">
      <alignment horizontal="right" vertical="center" indent="1"/>
    </xf>
    <xf numFmtId="1" fontId="4" fillId="35" borderId="10" xfId="0" applyNumberFormat="1" applyFont="1" applyFill="1" applyBorder="1" applyAlignment="1">
      <alignment horizontal="right" vertical="center" indent="1"/>
    </xf>
    <xf numFmtId="1" fontId="4" fillId="33" borderId="10" xfId="0" applyNumberFormat="1" applyFont="1" applyFill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derjudicial.es/cgpj/es/Temas/Estadistica-Judicia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19" sqref="K19"/>
    </sheetView>
  </sheetViews>
  <sheetFormatPr defaultColWidth="10.8515625" defaultRowHeight="12.75"/>
  <cols>
    <col min="1" max="1" width="48.7109375" style="1" customWidth="1"/>
    <col min="2" max="2" width="12.7109375" style="1" customWidth="1"/>
    <col min="3" max="5" width="13.7109375" style="1" customWidth="1"/>
    <col min="6" max="6" width="12.7109375" style="1" customWidth="1"/>
    <col min="7" max="7" width="12.7109375" style="30" customWidth="1"/>
    <col min="8" max="8" width="12.7109375" style="1" customWidth="1"/>
    <col min="9" max="9" width="11.421875" style="1" bestFit="1" customWidth="1"/>
    <col min="10" max="16384" width="10.8515625" style="1" customWidth="1"/>
  </cols>
  <sheetData>
    <row r="1" spans="1:8" ht="28.5" customHeight="1">
      <c r="A1" s="15" t="s">
        <v>14</v>
      </c>
      <c r="B1" s="53" t="s">
        <v>29</v>
      </c>
      <c r="C1" s="53" t="s">
        <v>30</v>
      </c>
      <c r="D1" s="53" t="s">
        <v>31</v>
      </c>
      <c r="E1" s="53" t="s">
        <v>32</v>
      </c>
      <c r="F1" s="53" t="s">
        <v>27</v>
      </c>
      <c r="G1" s="53" t="s">
        <v>28</v>
      </c>
      <c r="H1" s="53" t="s">
        <v>26</v>
      </c>
    </row>
    <row r="2" spans="1:8" ht="15" customHeight="1">
      <c r="A2" s="16" t="s">
        <v>20</v>
      </c>
      <c r="B2" s="5"/>
      <c r="C2" s="6"/>
      <c r="D2" s="7"/>
      <c r="E2" s="6"/>
      <c r="F2" s="20"/>
      <c r="G2" s="29"/>
      <c r="H2" s="14"/>
    </row>
    <row r="3" spans="1:9" ht="15" customHeight="1">
      <c r="A3" s="17" t="s">
        <v>0</v>
      </c>
      <c r="B3" s="8">
        <v>0</v>
      </c>
      <c r="C3" s="8">
        <v>0</v>
      </c>
      <c r="D3" s="8">
        <v>0</v>
      </c>
      <c r="E3" s="8">
        <v>0</v>
      </c>
      <c r="F3" s="13">
        <v>0</v>
      </c>
      <c r="G3" s="10">
        <v>0</v>
      </c>
      <c r="H3" s="28">
        <v>0</v>
      </c>
      <c r="I3" s="25"/>
    </row>
    <row r="4" spans="1:9" ht="15" customHeight="1">
      <c r="A4" s="18" t="s">
        <v>1</v>
      </c>
      <c r="B4" s="2">
        <v>0</v>
      </c>
      <c r="C4" s="2">
        <v>0</v>
      </c>
      <c r="D4" s="2">
        <v>0</v>
      </c>
      <c r="E4" s="2">
        <v>0</v>
      </c>
      <c r="F4" s="4">
        <v>0</v>
      </c>
      <c r="G4" s="3">
        <v>0</v>
      </c>
      <c r="H4" s="50">
        <v>0</v>
      </c>
      <c r="I4" s="25"/>
    </row>
    <row r="5" spans="1:9" ht="15" customHeight="1">
      <c r="A5" s="19" t="s">
        <v>13</v>
      </c>
      <c r="B5" s="8">
        <v>0</v>
      </c>
      <c r="C5" s="8">
        <v>0</v>
      </c>
      <c r="D5" s="8">
        <v>0</v>
      </c>
      <c r="E5" s="8">
        <v>0</v>
      </c>
      <c r="F5" s="13">
        <v>0</v>
      </c>
      <c r="G5" s="10">
        <v>0</v>
      </c>
      <c r="H5" s="47">
        <v>0.05</v>
      </c>
      <c r="I5" s="25"/>
    </row>
    <row r="6" spans="1:9" ht="15" customHeight="1">
      <c r="A6" s="18" t="s">
        <v>2</v>
      </c>
      <c r="B6" s="2">
        <v>57</v>
      </c>
      <c r="C6" s="2">
        <v>67</v>
      </c>
      <c r="D6" s="2">
        <v>79</v>
      </c>
      <c r="E6" s="2">
        <v>89</v>
      </c>
      <c r="F6" s="4">
        <f aca="true" t="shared" si="0" ref="F6:F13">SUM(B6:E6)</f>
        <v>292</v>
      </c>
      <c r="G6" s="3">
        <v>198</v>
      </c>
      <c r="H6" s="26">
        <f>(F6-G6)/G6</f>
        <v>0.47474747474747475</v>
      </c>
      <c r="I6" s="43"/>
    </row>
    <row r="7" spans="1:8" ht="15" customHeight="1">
      <c r="A7" s="17" t="s">
        <v>3</v>
      </c>
      <c r="B7" s="8">
        <v>22</v>
      </c>
      <c r="C7" s="8">
        <v>28</v>
      </c>
      <c r="D7" s="8">
        <v>39</v>
      </c>
      <c r="E7" s="8">
        <v>18</v>
      </c>
      <c r="F7" s="13">
        <f t="shared" si="0"/>
        <v>107</v>
      </c>
      <c r="G7" s="10">
        <v>108</v>
      </c>
      <c r="H7" s="27">
        <f>(F7-G7)/G7</f>
        <v>-0.009259259259259259</v>
      </c>
    </row>
    <row r="8" spans="1:8" ht="15" customHeight="1">
      <c r="A8" s="18" t="s">
        <v>4</v>
      </c>
      <c r="B8" s="2">
        <v>1</v>
      </c>
      <c r="C8" s="2">
        <v>4</v>
      </c>
      <c r="D8" s="2">
        <v>3</v>
      </c>
      <c r="E8" s="2">
        <v>0</v>
      </c>
      <c r="F8" s="4">
        <f t="shared" si="0"/>
        <v>8</v>
      </c>
      <c r="G8" s="40">
        <v>0</v>
      </c>
      <c r="H8" s="26">
        <v>0.05</v>
      </c>
    </row>
    <row r="9" spans="1:8" ht="15" customHeight="1">
      <c r="A9" s="17" t="s">
        <v>5</v>
      </c>
      <c r="B9" s="8">
        <v>13</v>
      </c>
      <c r="C9" s="8">
        <v>11</v>
      </c>
      <c r="D9" s="8">
        <v>18</v>
      </c>
      <c r="E9" s="8">
        <v>13</v>
      </c>
      <c r="F9" s="13">
        <f t="shared" si="0"/>
        <v>55</v>
      </c>
      <c r="G9" s="9">
        <v>58</v>
      </c>
      <c r="H9" s="47">
        <f>(F9-G9)/G9</f>
        <v>-0.05172413793103448</v>
      </c>
    </row>
    <row r="10" spans="1:8" ht="15" customHeight="1">
      <c r="A10" s="18" t="s">
        <v>6</v>
      </c>
      <c r="B10" s="2">
        <v>1</v>
      </c>
      <c r="C10" s="2">
        <v>4</v>
      </c>
      <c r="D10" s="2">
        <v>3</v>
      </c>
      <c r="E10" s="2">
        <v>1</v>
      </c>
      <c r="F10" s="4">
        <f t="shared" si="0"/>
        <v>9</v>
      </c>
      <c r="G10" s="40">
        <v>2</v>
      </c>
      <c r="H10" s="42"/>
    </row>
    <row r="11" spans="1:8" ht="15" customHeight="1">
      <c r="A11" s="17" t="s">
        <v>7</v>
      </c>
      <c r="B11" s="8">
        <v>3</v>
      </c>
      <c r="C11" s="9">
        <v>3</v>
      </c>
      <c r="D11" s="9">
        <v>12</v>
      </c>
      <c r="E11" s="10">
        <v>6</v>
      </c>
      <c r="F11" s="13">
        <f t="shared" si="0"/>
        <v>24</v>
      </c>
      <c r="G11" s="10">
        <v>11</v>
      </c>
      <c r="H11" s="49">
        <f>(F11-G11)/G11</f>
        <v>1.1818181818181819</v>
      </c>
    </row>
    <row r="12" spans="1:8" ht="15" customHeight="1">
      <c r="A12" s="37" t="s">
        <v>21</v>
      </c>
      <c r="B12" s="38">
        <v>0</v>
      </c>
      <c r="C12" s="39">
        <v>0</v>
      </c>
      <c r="D12" s="39">
        <v>2</v>
      </c>
      <c r="E12" s="40">
        <v>0</v>
      </c>
      <c r="F12" s="41">
        <f t="shared" si="0"/>
        <v>2</v>
      </c>
      <c r="G12" s="40">
        <v>1</v>
      </c>
      <c r="H12" s="42">
        <v>0</v>
      </c>
    </row>
    <row r="13" spans="1:8" s="36" customFormat="1" ht="15" customHeight="1">
      <c r="A13" s="31" t="s">
        <v>22</v>
      </c>
      <c r="B13" s="32">
        <v>0</v>
      </c>
      <c r="C13" s="33">
        <v>0</v>
      </c>
      <c r="D13" s="33">
        <v>0</v>
      </c>
      <c r="E13" s="34">
        <v>1</v>
      </c>
      <c r="F13" s="35">
        <f t="shared" si="0"/>
        <v>1</v>
      </c>
      <c r="G13" s="34">
        <v>5</v>
      </c>
      <c r="H13" s="27">
        <v>0</v>
      </c>
    </row>
    <row r="14" spans="1:8" ht="15" customHeight="1">
      <c r="A14" s="18" t="s">
        <v>8</v>
      </c>
      <c r="B14" s="2">
        <v>0</v>
      </c>
      <c r="C14" s="2">
        <v>0</v>
      </c>
      <c r="D14" s="2">
        <v>0</v>
      </c>
      <c r="E14" s="2">
        <v>0</v>
      </c>
      <c r="F14" s="4">
        <v>0</v>
      </c>
      <c r="G14" s="40">
        <v>0</v>
      </c>
      <c r="H14" s="42">
        <v>0</v>
      </c>
    </row>
    <row r="15" spans="1:8" ht="15" customHeight="1">
      <c r="A15" s="17" t="s">
        <v>9</v>
      </c>
      <c r="B15" s="11">
        <v>7</v>
      </c>
      <c r="C15" s="11">
        <v>16</v>
      </c>
      <c r="D15" s="11">
        <v>8</v>
      </c>
      <c r="E15" s="11">
        <v>6</v>
      </c>
      <c r="F15" s="51">
        <f>SUM(B15:E15)</f>
        <v>37</v>
      </c>
      <c r="G15" s="11">
        <v>22</v>
      </c>
      <c r="H15" s="27">
        <f>(F15-G15)/G15</f>
        <v>0.6818181818181818</v>
      </c>
    </row>
    <row r="16" spans="1:8" ht="15" customHeight="1">
      <c r="A16" s="18" t="s">
        <v>10</v>
      </c>
      <c r="B16" s="12">
        <v>4</v>
      </c>
      <c r="C16" s="12">
        <v>13</v>
      </c>
      <c r="D16" s="12">
        <v>11</v>
      </c>
      <c r="E16" s="12">
        <v>18</v>
      </c>
      <c r="F16" s="52">
        <f>SUM(B16:E16)</f>
        <v>46</v>
      </c>
      <c r="G16" s="12">
        <v>26</v>
      </c>
      <c r="H16" s="26">
        <f>(F16-G16)/G16</f>
        <v>0.7692307692307693</v>
      </c>
    </row>
    <row r="17" spans="1:8" ht="15" customHeight="1">
      <c r="A17" s="17" t="s">
        <v>11</v>
      </c>
      <c r="B17" s="11">
        <v>0</v>
      </c>
      <c r="C17" s="11">
        <v>0</v>
      </c>
      <c r="D17" s="11">
        <v>0</v>
      </c>
      <c r="E17" s="11">
        <v>0</v>
      </c>
      <c r="F17" s="51">
        <f>SUM(B17:E17)</f>
        <v>0</v>
      </c>
      <c r="G17" s="11">
        <v>1</v>
      </c>
      <c r="H17" s="47">
        <v>0</v>
      </c>
    </row>
    <row r="18" spans="1:8" ht="15" customHeight="1">
      <c r="A18" s="18" t="s">
        <v>12</v>
      </c>
      <c r="B18" s="4">
        <f>SUM(B3:B17)</f>
        <v>108</v>
      </c>
      <c r="C18" s="4">
        <f>SUM(C3:C17)</f>
        <v>146</v>
      </c>
      <c r="D18" s="4">
        <v>175</v>
      </c>
      <c r="E18" s="4">
        <f>SUM(E3:E17)</f>
        <v>152</v>
      </c>
      <c r="F18" s="4">
        <f>SUM(B18:E18)</f>
        <v>581</v>
      </c>
      <c r="G18" s="48">
        <f>SUM(G3:G17)</f>
        <v>432</v>
      </c>
      <c r="H18" s="26">
        <f>(F18-G18)/G18</f>
        <v>0.3449074074074074</v>
      </c>
    </row>
    <row r="19" spans="1:8" ht="30.75" customHeight="1">
      <c r="A19" s="44" t="s">
        <v>23</v>
      </c>
      <c r="B19" s="53" t="s">
        <v>29</v>
      </c>
      <c r="C19" s="53" t="s">
        <v>30</v>
      </c>
      <c r="D19" s="53" t="s">
        <v>31</v>
      </c>
      <c r="E19" s="53" t="s">
        <v>32</v>
      </c>
      <c r="F19" s="53" t="s">
        <v>27</v>
      </c>
      <c r="G19" s="53" t="s">
        <v>28</v>
      </c>
      <c r="H19" s="53" t="s">
        <v>26</v>
      </c>
    </row>
    <row r="20" spans="1:8" ht="15" customHeight="1">
      <c r="A20" s="17" t="s">
        <v>17</v>
      </c>
      <c r="B20" s="8">
        <v>1</v>
      </c>
      <c r="C20" s="9">
        <v>0</v>
      </c>
      <c r="D20" s="9">
        <v>0</v>
      </c>
      <c r="E20" s="10">
        <v>1</v>
      </c>
      <c r="F20" s="23">
        <f>SUM(B20:E20)</f>
        <v>2</v>
      </c>
      <c r="G20" s="8">
        <v>8</v>
      </c>
      <c r="H20" s="27">
        <f>(F20-G20)/G20</f>
        <v>-0.75</v>
      </c>
    </row>
    <row r="21" spans="1:8" ht="15" customHeight="1">
      <c r="A21" s="18" t="s">
        <v>18</v>
      </c>
      <c r="B21" s="2">
        <v>7</v>
      </c>
      <c r="C21" s="3">
        <v>6</v>
      </c>
      <c r="D21" s="3">
        <v>1</v>
      </c>
      <c r="E21" s="3">
        <v>16</v>
      </c>
      <c r="F21" s="4">
        <f>SUM(B21:E21)</f>
        <v>30</v>
      </c>
      <c r="G21" s="2">
        <v>39</v>
      </c>
      <c r="H21" s="26">
        <f>(F21-G21)/G21</f>
        <v>-0.23076923076923078</v>
      </c>
    </row>
    <row r="22" spans="1:8" ht="15" customHeight="1">
      <c r="A22" s="19" t="s">
        <v>19</v>
      </c>
      <c r="B22" s="8">
        <v>1</v>
      </c>
      <c r="C22" s="8">
        <v>0</v>
      </c>
      <c r="D22" s="8">
        <v>0</v>
      </c>
      <c r="E22" s="8">
        <v>0</v>
      </c>
      <c r="F22" s="23">
        <f>SUM(B22:E22)</f>
        <v>1</v>
      </c>
      <c r="G22" s="8">
        <v>5</v>
      </c>
      <c r="H22" s="46">
        <f>(F22-G22)/G22</f>
        <v>-0.8</v>
      </c>
    </row>
    <row r="23" spans="1:8" ht="15" customHeight="1">
      <c r="A23" s="18" t="s">
        <v>16</v>
      </c>
      <c r="B23" s="4">
        <f>SUM(B20:B22)</f>
        <v>9</v>
      </c>
      <c r="C23" s="4">
        <f>SUM(C20:C22)</f>
        <v>6</v>
      </c>
      <c r="D23" s="4">
        <v>1</v>
      </c>
      <c r="E23" s="45">
        <f>SUM(E20:E22)</f>
        <v>17</v>
      </c>
      <c r="F23" s="4">
        <f>SUM(B23:E23)</f>
        <v>33</v>
      </c>
      <c r="G23" s="4">
        <f>SUM(G20:G22)</f>
        <v>52</v>
      </c>
      <c r="H23" s="26">
        <f>(F23-G23)/G23</f>
        <v>-0.36538461538461536</v>
      </c>
    </row>
    <row r="24" ht="15" customHeight="1">
      <c r="H24" s="21"/>
    </row>
    <row r="25" spans="1:8" ht="15" customHeight="1">
      <c r="A25" s="54" t="s">
        <v>15</v>
      </c>
      <c r="B25" s="54"/>
      <c r="C25" s="54"/>
      <c r="D25" s="54"/>
      <c r="E25" s="54"/>
      <c r="F25" s="54"/>
      <c r="G25" s="54"/>
      <c r="H25" s="54"/>
    </row>
    <row r="26" spans="1:8" ht="12.75" customHeight="1">
      <c r="A26" s="55" t="s">
        <v>25</v>
      </c>
      <c r="B26" s="54"/>
      <c r="C26" s="54"/>
      <c r="D26" s="54"/>
      <c r="E26" s="54"/>
      <c r="F26" s="54"/>
      <c r="G26" s="54"/>
      <c r="H26" s="54"/>
    </row>
    <row r="27" spans="1:8" ht="9.75">
      <c r="A27" s="54" t="s">
        <v>24</v>
      </c>
      <c r="B27" s="54"/>
      <c r="C27" s="54"/>
      <c r="D27" s="54"/>
      <c r="E27" s="54"/>
      <c r="F27" s="54"/>
      <c r="G27" s="54"/>
      <c r="H27" s="54"/>
    </row>
    <row r="28" spans="6:8" ht="9.75">
      <c r="F28" s="22"/>
      <c r="H28" s="24"/>
    </row>
  </sheetData>
  <sheetProtection/>
  <mergeCells count="3">
    <mergeCell ref="A25:H25"/>
    <mergeCell ref="A27:H27"/>
    <mergeCell ref="A26:H26"/>
  </mergeCells>
  <hyperlinks>
    <hyperlink ref="A26" r:id="rId1" display="https://www.poderjudicial.es/cgpj/es/Temas/Estadistica-Judicial"/>
  </hyperlinks>
  <printOptions/>
  <pageMargins left="0.7" right="0.7" top="0.75" bottom="0.75" header="0.3" footer="0.3"/>
  <pageSetup horizontalDpi="600" verticalDpi="600" orientation="portrait" paperSize="9" scale="59" r:id="rId2"/>
  <ignoredErrors>
    <ignoredError sqref="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2016-10-21T11:37:02Z</cp:lastPrinted>
  <dcterms:created xsi:type="dcterms:W3CDTF">2012-09-17T11:09:08Z</dcterms:created>
  <dcterms:modified xsi:type="dcterms:W3CDTF">2023-03-16T11:58:22Z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