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8" activeTab="0"/>
  </bookViews>
  <sheets>
    <sheet name="Hoja3" sheetId="1" r:id="rId1"/>
  </sheets>
  <definedNames>
    <definedName name="_xlnm.Print_Area" localSheetId="0">'Hoja3'!#REF!</definedName>
  </definedNames>
  <calcPr fullCalcOnLoad="1"/>
</workbook>
</file>

<file path=xl/sharedStrings.xml><?xml version="1.0" encoding="utf-8"?>
<sst xmlns="http://schemas.openxmlformats.org/spreadsheetml/2006/main" count="156" uniqueCount="53">
  <si>
    <t>MUNICIPIO</t>
  </si>
  <si>
    <t>Acumulado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</si>
  <si>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</si>
  <si>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</si>
  <si>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</si>
  <si>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</si>
  <si>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</si>
  <si>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</si>
  <si>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</si>
  <si>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</si>
  <si>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SEXO</t>
  </si>
  <si>
    <t>Hombre</t>
  </si>
  <si>
    <t>Mujer</t>
  </si>
  <si>
    <t>TOTAL</t>
  </si>
  <si>
    <t>EDAD</t>
  </si>
  <si>
    <t>Menor de 20 años</t>
  </si>
  <si>
    <t>Entre 20 y 24 años</t>
  </si>
  <si>
    <t>Entre 25 y 29 años</t>
  </si>
  <si>
    <t>Entre 30 y 34 años</t>
  </si>
  <si>
    <t>Entre 35 y 39 años</t>
  </si>
  <si>
    <t xml:space="preserve">Entre 40 y 44 años </t>
  </si>
  <si>
    <t>Entre 45 y 49 años</t>
  </si>
  <si>
    <t>Entre 50 y 54 años</t>
  </si>
  <si>
    <t>Entre 55 y 59 años</t>
  </si>
  <si>
    <t>SECTOR ECONÓMICO</t>
  </si>
  <si>
    <t>Agricultura</t>
  </si>
  <si>
    <t>Comercio</t>
  </si>
  <si>
    <t>Construcción</t>
  </si>
  <si>
    <t>Hostelería</t>
  </si>
  <si>
    <t>Industria</t>
  </si>
  <si>
    <t>Resto servicios</t>
  </si>
  <si>
    <t>ESTUDIOS TERMINADOS</t>
  </si>
  <si>
    <t>Sin estudios</t>
  </si>
  <si>
    <t xml:space="preserve">Estudios primarios </t>
  </si>
  <si>
    <t>Educacion secundaria</t>
  </si>
  <si>
    <t>Estudios universitarios</t>
  </si>
  <si>
    <t>Formación profesional</t>
  </si>
  <si>
    <t>Sin dato</t>
  </si>
  <si>
    <t>FUENTE: Observatorio de Empleo de Canarias (OBECAN).</t>
  </si>
  <si>
    <t xml:space="preserve">ELABORACIÓN: Cabildo de Lanzarote. Centro de Datos. </t>
  </si>
  <si>
    <t>Enero</t>
  </si>
  <si>
    <t>Febrero</t>
  </si>
  <si>
    <t>Marzo</t>
  </si>
  <si>
    <t>Abril</t>
  </si>
  <si>
    <t>Mayo</t>
  </si>
  <si>
    <t>Junio</t>
  </si>
  <si>
    <t>60 ó más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</si>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</sst>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/>
    </xf>
    <xf numFmtId="0" fontId="19" fillId="24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right" vertical="center" indent="1"/>
    </xf>
    <xf numFmtId="3" fontId="20" fillId="0" borderId="11" xfId="0" applyNumberFormat="1" applyFont="1" applyBorder="1" applyAlignment="1">
      <alignment horizontal="right" vertical="center" indent="1"/>
    </xf>
    <xf numFmtId="0" fontId="20" fillId="8" borderId="10" xfId="0" applyFont="1" applyFill="1" applyBorder="1" applyAlignment="1">
      <alignment horizontal="left" vertical="center"/>
    </xf>
    <xf numFmtId="0" fontId="21" fillId="8" borderId="11" xfId="0" applyFont="1" applyFill="1" applyBorder="1" applyAlignment="1">
      <alignment horizontal="right" vertical="center" indent="1"/>
    </xf>
    <xf numFmtId="3" fontId="20" fillId="8" borderId="11" xfId="0" applyNumberFormat="1" applyFont="1" applyFill="1" applyBorder="1" applyAlignment="1">
      <alignment horizontal="right" vertical="center" indent="1"/>
    </xf>
    <xf numFmtId="3" fontId="21" fillId="8" borderId="11" xfId="0" applyNumberFormat="1" applyFont="1" applyFill="1" applyBorder="1" applyAlignment="1">
      <alignment horizontal="right" vertical="center" indent="1"/>
    </xf>
    <xf numFmtId="0" fontId="19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 wrapText="1" indent="1"/>
    </xf>
    <xf numFmtId="3" fontId="22" fillId="0" borderId="11" xfId="0" applyNumberFormat="1" applyFont="1" applyBorder="1" applyAlignment="1">
      <alignment horizontal="right" vertical="center" wrapText="1" indent="1"/>
    </xf>
    <xf numFmtId="0" fontId="22" fillId="8" borderId="10" xfId="0" applyFont="1" applyFill="1" applyBorder="1" applyAlignment="1">
      <alignment horizontal="left" vertical="center" wrapText="1"/>
    </xf>
    <xf numFmtId="3" fontId="23" fillId="8" borderId="11" xfId="0" applyNumberFormat="1" applyFont="1" applyFill="1" applyBorder="1" applyAlignment="1">
      <alignment horizontal="right" vertical="center" wrapText="1" indent="1"/>
    </xf>
    <xf numFmtId="3" fontId="22" fillId="8" borderId="11" xfId="0" applyNumberFormat="1" applyFont="1" applyFill="1" applyBorder="1" applyAlignment="1">
      <alignment horizontal="right" vertical="center" wrapText="1" indent="1"/>
    </xf>
    <xf numFmtId="3" fontId="23" fillId="0" borderId="11" xfId="46" applyNumberFormat="1" applyFont="1" applyFill="1" applyBorder="1" applyAlignment="1" applyProtection="1">
      <alignment horizontal="right" vertical="center" wrapText="1" indent="1"/>
      <protection/>
    </xf>
    <xf numFmtId="3" fontId="22" fillId="0" borderId="11" xfId="46" applyNumberFormat="1" applyFont="1" applyFill="1" applyBorder="1" applyAlignment="1" applyProtection="1">
      <alignment horizontal="right" vertical="center" wrapText="1" indent="1"/>
      <protection/>
    </xf>
    <xf numFmtId="0" fontId="22" fillId="8" borderId="10" xfId="0" applyFont="1" applyFill="1" applyBorder="1" applyAlignment="1">
      <alignment vertical="center" wrapText="1"/>
    </xf>
    <xf numFmtId="3" fontId="23" fillId="8" borderId="11" xfId="46" applyNumberFormat="1" applyFont="1" applyFill="1" applyBorder="1" applyAlignment="1" applyProtection="1">
      <alignment horizontal="right" vertical="center" wrapText="1" indent="1"/>
      <protection/>
    </xf>
    <xf numFmtId="3" fontId="22" fillId="8" borderId="11" xfId="46" applyNumberFormat="1" applyFont="1" applyFill="1" applyBorder="1" applyAlignment="1" applyProtection="1">
      <alignment horizontal="right" vertical="center" wrapText="1" indent="1"/>
      <protection/>
    </xf>
    <xf numFmtId="0" fontId="22" fillId="0" borderId="10" xfId="0" applyFont="1" applyBorder="1" applyAlignment="1">
      <alignment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right" vertical="center" indent="1"/>
    </xf>
    <xf numFmtId="0" fontId="22" fillId="25" borderId="10" xfId="0" applyFont="1" applyFill="1" applyBorder="1" applyAlignment="1">
      <alignment horizontal="left" vertical="center" wrapText="1"/>
    </xf>
    <xf numFmtId="3" fontId="20" fillId="25" borderId="11" xfId="0" applyNumberFormat="1" applyFont="1" applyFill="1" applyBorder="1" applyAlignment="1">
      <alignment horizontal="right" vertical="center" wrapText="1" indent="1"/>
    </xf>
    <xf numFmtId="0" fontId="20" fillId="0" borderId="10" xfId="0" applyFont="1" applyFill="1" applyBorder="1" applyAlignment="1">
      <alignment horizontal="left" vertical="center"/>
    </xf>
    <xf numFmtId="3" fontId="21" fillId="0" borderId="11" xfId="0" applyNumberFormat="1" applyFont="1" applyFill="1" applyBorder="1" applyAlignment="1">
      <alignment horizontal="right" vertical="center" indent="1"/>
    </xf>
    <xf numFmtId="3" fontId="20" fillId="0" borderId="11" xfId="0" applyNumberFormat="1" applyFont="1" applyFill="1" applyBorder="1" applyAlignment="1">
      <alignment horizontal="right" vertical="center" indent="1"/>
    </xf>
    <xf numFmtId="0" fontId="22" fillId="8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center" vertical="center" wrapText="1" indent="1"/>
    </xf>
    <xf numFmtId="0" fontId="20" fillId="8" borderId="11" xfId="0" applyFont="1" applyFill="1" applyBorder="1" applyAlignment="1">
      <alignment horizontal="right" vertical="center" indent="1"/>
    </xf>
    <xf numFmtId="3" fontId="22" fillId="0" borderId="11" xfId="0" applyNumberFormat="1" applyFont="1" applyFill="1" applyBorder="1" applyAlignment="1">
      <alignment horizontal="right" vertical="center" wrapText="1" indent="1"/>
    </xf>
    <xf numFmtId="0" fontId="22" fillId="26" borderId="10" xfId="0" applyFont="1" applyFill="1" applyBorder="1" applyAlignment="1">
      <alignment vertical="center" wrapText="1"/>
    </xf>
    <xf numFmtId="3" fontId="20" fillId="27" borderId="1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22">
      <selection activeCell="L32" sqref="L31:L32"/>
    </sheetView>
  </sheetViews>
  <sheetFormatPr defaultColWidth="11.421875" defaultRowHeight="15"/>
  <cols>
    <col min="1" max="1" width="22.140625" style="1" customWidth="1"/>
    <col min="2" max="3" width="9.7109375" style="2" customWidth="1"/>
    <col min="4" max="4" width="11.8515625" style="2" customWidth="1"/>
    <col min="5" max="5" width="9.7109375" style="2" customWidth="1"/>
    <col min="6" max="6" width="11.7109375" style="2" customWidth="1"/>
    <col min="7" max="7" width="10.7109375" style="3" customWidth="1"/>
    <col min="8" max="8" width="11.7109375" style="3" customWidth="1"/>
    <col min="9" max="9" width="12.7109375" style="0" customWidth="1"/>
  </cols>
  <sheetData>
    <row r="1" spans="1:8" ht="20.25" customHeight="1">
      <c r="A1" s="4" t="s">
        <v>0</v>
      </c>
      <c r="B1" s="35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  <c r="H1" s="5" t="s">
        <v>1</v>
      </c>
    </row>
    <row r="2" spans="1:8" ht="15" customHeight="1">
      <c r="A2" s="6" t="s">
        <v>2</v>
      </c>
      <c r="B2" s="7">
        <v>1704</v>
      </c>
      <c r="C2" s="7">
        <v>1512</v>
      </c>
      <c r="D2" s="7">
        <v>1617</v>
      </c>
      <c r="E2" s="7">
        <v>1910</v>
      </c>
      <c r="F2" s="7">
        <v>1919</v>
      </c>
      <c r="G2" s="7">
        <v>1634</v>
      </c>
      <c r="H2" s="8">
        <f>SUM(B2:G2)+H47</f>
        <v>19231</v>
      </c>
    </row>
    <row r="3" spans="1:8" ht="15" customHeight="1">
      <c r="A3" s="9" t="s">
        <v>3</v>
      </c>
      <c r="B3" s="10">
        <v>194</v>
      </c>
      <c r="C3" s="10">
        <v>206</v>
      </c>
      <c r="D3" s="10">
        <v>213</v>
      </c>
      <c r="E3" s="10">
        <v>200</v>
      </c>
      <c r="F3" s="10">
        <v>158</v>
      </c>
      <c r="G3" s="10">
        <v>216</v>
      </c>
      <c r="H3" s="39">
        <f aca="true" t="shared" si="0" ref="H3:H9">SUM(B3:G3)+H48</f>
        <v>2113</v>
      </c>
    </row>
    <row r="4" spans="1:8" ht="15" customHeight="1">
      <c r="A4" s="6" t="s">
        <v>4</v>
      </c>
      <c r="B4" s="7">
        <v>533</v>
      </c>
      <c r="C4" s="7">
        <v>475</v>
      </c>
      <c r="D4" s="7">
        <v>459</v>
      </c>
      <c r="E4" s="7">
        <v>470</v>
      </c>
      <c r="F4" s="7">
        <v>456</v>
      </c>
      <c r="G4" s="7">
        <v>279</v>
      </c>
      <c r="H4" s="8">
        <f t="shared" si="0"/>
        <v>5455</v>
      </c>
    </row>
    <row r="5" spans="1:8" ht="15" customHeight="1">
      <c r="A5" s="9" t="s">
        <v>5</v>
      </c>
      <c r="B5" s="12">
        <v>981</v>
      </c>
      <c r="C5" s="12">
        <v>661</v>
      </c>
      <c r="D5" s="12">
        <v>736</v>
      </c>
      <c r="E5" s="12">
        <v>642</v>
      </c>
      <c r="F5" s="12">
        <v>646</v>
      </c>
      <c r="G5" s="12">
        <v>427</v>
      </c>
      <c r="H5" s="39">
        <f t="shared" si="0"/>
        <v>8269</v>
      </c>
    </row>
    <row r="6" spans="1:8" ht="15" customHeight="1">
      <c r="A6" s="6" t="s">
        <v>6</v>
      </c>
      <c r="B6" s="7">
        <v>1382</v>
      </c>
      <c r="C6" s="7">
        <v>1159</v>
      </c>
      <c r="D6" s="7">
        <v>985</v>
      </c>
      <c r="E6" s="7">
        <v>1164</v>
      </c>
      <c r="F6" s="7">
        <v>1063</v>
      </c>
      <c r="G6" s="7">
        <v>849</v>
      </c>
      <c r="H6" s="8">
        <f t="shared" si="0"/>
        <v>12946</v>
      </c>
    </row>
    <row r="7" spans="1:8" ht="15" customHeight="1">
      <c r="A7" s="9" t="s">
        <v>7</v>
      </c>
      <c r="B7" s="10">
        <v>91</v>
      </c>
      <c r="C7" s="10">
        <v>82</v>
      </c>
      <c r="D7" s="10">
        <v>90</v>
      </c>
      <c r="E7" s="10">
        <v>74</v>
      </c>
      <c r="F7" s="10">
        <v>92</v>
      </c>
      <c r="G7" s="10">
        <v>49</v>
      </c>
      <c r="H7" s="39">
        <f t="shared" si="0"/>
        <v>1001</v>
      </c>
    </row>
    <row r="8" spans="1:8" ht="15" customHeight="1">
      <c r="A8" s="6" t="s">
        <v>8</v>
      </c>
      <c r="B8" s="7">
        <v>1278</v>
      </c>
      <c r="C8" s="7">
        <v>1329</v>
      </c>
      <c r="D8" s="7">
        <v>1163</v>
      </c>
      <c r="E8" s="7">
        <v>971</v>
      </c>
      <c r="F8" s="7">
        <v>866</v>
      </c>
      <c r="G8" s="7">
        <v>704</v>
      </c>
      <c r="H8" s="8">
        <f t="shared" si="0"/>
        <v>13010</v>
      </c>
    </row>
    <row r="9" spans="1:8" ht="15" customHeight="1">
      <c r="A9" s="9" t="s">
        <v>9</v>
      </c>
      <c r="B9" s="11">
        <f>SUM(B2:B8)</f>
        <v>6163</v>
      </c>
      <c r="C9" s="11">
        <f>SUM(C2:C8)</f>
        <v>5424</v>
      </c>
      <c r="D9" s="11">
        <f>SUM(D2:D8)</f>
        <v>5263</v>
      </c>
      <c r="E9" s="11">
        <f>SUM(E2:E8)</f>
        <v>5431</v>
      </c>
      <c r="F9" s="11">
        <f>SUM(F2:F8)</f>
        <v>5200</v>
      </c>
      <c r="G9" s="11">
        <v>4158</v>
      </c>
      <c r="H9" s="39">
        <f t="shared" si="0"/>
        <v>62025</v>
      </c>
    </row>
    <row r="10" spans="1:8" ht="15.75" customHeight="1">
      <c r="A10" s="13" t="s">
        <v>10</v>
      </c>
      <c r="B10" s="35" t="s">
        <v>47</v>
      </c>
      <c r="C10" s="5" t="s">
        <v>48</v>
      </c>
      <c r="D10" s="5" t="s">
        <v>49</v>
      </c>
      <c r="E10" s="5" t="s">
        <v>50</v>
      </c>
      <c r="F10" s="5" t="s">
        <v>51</v>
      </c>
      <c r="G10" s="5" t="s">
        <v>52</v>
      </c>
      <c r="H10" s="5" t="s">
        <v>1</v>
      </c>
    </row>
    <row r="11" spans="1:8" ht="15" customHeight="1">
      <c r="A11" s="14" t="s">
        <v>11</v>
      </c>
      <c r="B11" s="15">
        <v>3313</v>
      </c>
      <c r="C11" s="15">
        <v>2911</v>
      </c>
      <c r="D11" s="15">
        <v>2601</v>
      </c>
      <c r="E11" s="15">
        <v>2828</v>
      </c>
      <c r="F11" s="15">
        <v>2671</v>
      </c>
      <c r="G11" s="15">
        <v>2106</v>
      </c>
      <c r="H11" s="8">
        <f>SUM(B11:G11)+H56</f>
        <v>32504</v>
      </c>
    </row>
    <row r="12" spans="1:8" ht="15" customHeight="1">
      <c r="A12" s="17" t="s">
        <v>12</v>
      </c>
      <c r="B12" s="18">
        <v>2850</v>
      </c>
      <c r="C12" s="18">
        <v>2513</v>
      </c>
      <c r="D12" s="18">
        <v>2662</v>
      </c>
      <c r="E12" s="18">
        <v>2603</v>
      </c>
      <c r="F12" s="18">
        <v>2529</v>
      </c>
      <c r="G12" s="18">
        <v>2052</v>
      </c>
      <c r="H12" s="39">
        <f>SUM(B12:G12)+H57</f>
        <v>29521</v>
      </c>
    </row>
    <row r="13" spans="1:8" ht="15" customHeight="1">
      <c r="A13" s="14" t="s">
        <v>13</v>
      </c>
      <c r="B13" s="16">
        <f>SUM(B11:B12)</f>
        <v>6163</v>
      </c>
      <c r="C13" s="16">
        <f>SUM(C11:C12)</f>
        <v>5424</v>
      </c>
      <c r="D13" s="16">
        <f>SUM(D11:D12)</f>
        <v>5263</v>
      </c>
      <c r="E13" s="16">
        <f>SUM(E11:E12)</f>
        <v>5431</v>
      </c>
      <c r="F13" s="16">
        <f>SUM(F11:F12)</f>
        <v>5200</v>
      </c>
      <c r="G13" s="16">
        <v>4158</v>
      </c>
      <c r="H13" s="8">
        <f>SUM(B13:G13)+H58</f>
        <v>62025</v>
      </c>
    </row>
    <row r="14" spans="1:8" ht="15" customHeight="1">
      <c r="A14" s="13" t="s">
        <v>14</v>
      </c>
      <c r="B14" s="35" t="s">
        <v>47</v>
      </c>
      <c r="C14" s="5" t="s">
        <v>48</v>
      </c>
      <c r="D14" s="5" t="s">
        <v>49</v>
      </c>
      <c r="E14" s="5" t="s">
        <v>50</v>
      </c>
      <c r="F14" s="5" t="s">
        <v>51</v>
      </c>
      <c r="G14" s="5" t="s">
        <v>52</v>
      </c>
      <c r="H14" s="5" t="s">
        <v>1</v>
      </c>
    </row>
    <row r="15" spans="1:8" ht="15" customHeight="1">
      <c r="A15" s="14" t="s">
        <v>15</v>
      </c>
      <c r="B15" s="20">
        <v>473</v>
      </c>
      <c r="C15" s="20">
        <v>311</v>
      </c>
      <c r="D15" s="20">
        <v>255</v>
      </c>
      <c r="E15" s="20">
        <v>272</v>
      </c>
      <c r="F15" s="20">
        <v>269</v>
      </c>
      <c r="G15" s="20">
        <v>190</v>
      </c>
      <c r="H15" s="8">
        <f>SUM(B15:G15)+H60</f>
        <v>2828</v>
      </c>
    </row>
    <row r="16" spans="1:8" ht="15" customHeight="1">
      <c r="A16" s="22" t="s">
        <v>16</v>
      </c>
      <c r="B16" s="23">
        <v>1075</v>
      </c>
      <c r="C16" s="23">
        <v>882</v>
      </c>
      <c r="D16" s="23">
        <v>807</v>
      </c>
      <c r="E16" s="23">
        <v>801</v>
      </c>
      <c r="F16" s="23">
        <v>820</v>
      </c>
      <c r="G16" s="23">
        <v>583</v>
      </c>
      <c r="H16" s="39">
        <f aca="true" t="shared" si="1" ref="H16:H24">SUM(B16:G16)+H61</f>
        <v>9121</v>
      </c>
    </row>
    <row r="17" spans="1:8" ht="15" customHeight="1">
      <c r="A17" s="25" t="s">
        <v>17</v>
      </c>
      <c r="B17" s="20">
        <v>824</v>
      </c>
      <c r="C17" s="20">
        <v>740</v>
      </c>
      <c r="D17" s="20">
        <v>696</v>
      </c>
      <c r="E17" s="20">
        <v>778</v>
      </c>
      <c r="F17" s="20">
        <v>733</v>
      </c>
      <c r="G17" s="20">
        <v>560</v>
      </c>
      <c r="H17" s="8">
        <f t="shared" si="1"/>
        <v>8824</v>
      </c>
    </row>
    <row r="18" spans="1:8" ht="15" customHeight="1">
      <c r="A18" s="22" t="s">
        <v>18</v>
      </c>
      <c r="B18" s="23">
        <v>761</v>
      </c>
      <c r="C18" s="23">
        <v>747</v>
      </c>
      <c r="D18" s="23">
        <v>680</v>
      </c>
      <c r="E18" s="23">
        <v>736</v>
      </c>
      <c r="F18" s="23">
        <v>670</v>
      </c>
      <c r="G18" s="23">
        <v>562</v>
      </c>
      <c r="H18" s="39">
        <f t="shared" si="1"/>
        <v>8349</v>
      </c>
    </row>
    <row r="19" spans="1:8" ht="15" customHeight="1">
      <c r="A19" s="25" t="s">
        <v>19</v>
      </c>
      <c r="B19" s="20">
        <v>669</v>
      </c>
      <c r="C19" s="20">
        <v>618</v>
      </c>
      <c r="D19" s="20">
        <v>680</v>
      </c>
      <c r="E19" s="20">
        <v>677</v>
      </c>
      <c r="F19" s="20">
        <v>603</v>
      </c>
      <c r="G19" s="20">
        <v>505</v>
      </c>
      <c r="H19" s="8">
        <f t="shared" si="1"/>
        <v>7582</v>
      </c>
    </row>
    <row r="20" spans="1:8" ht="15" customHeight="1">
      <c r="A20" s="22" t="s">
        <v>20</v>
      </c>
      <c r="B20" s="23">
        <v>725</v>
      </c>
      <c r="C20" s="23">
        <v>648</v>
      </c>
      <c r="D20" s="23">
        <v>644</v>
      </c>
      <c r="E20" s="23">
        <v>661</v>
      </c>
      <c r="F20" s="23">
        <v>660</v>
      </c>
      <c r="G20" s="23">
        <v>525</v>
      </c>
      <c r="H20" s="39">
        <f t="shared" si="1"/>
        <v>7726</v>
      </c>
    </row>
    <row r="21" spans="1:8" ht="15" customHeight="1">
      <c r="A21" s="25" t="s">
        <v>21</v>
      </c>
      <c r="B21" s="20">
        <v>596</v>
      </c>
      <c r="C21" s="20">
        <v>583</v>
      </c>
      <c r="D21" s="20">
        <v>571</v>
      </c>
      <c r="E21" s="20">
        <v>584</v>
      </c>
      <c r="F21" s="20">
        <v>574</v>
      </c>
      <c r="G21" s="20">
        <v>420</v>
      </c>
      <c r="H21" s="8">
        <f t="shared" si="1"/>
        <v>6746</v>
      </c>
    </row>
    <row r="22" spans="1:8" ht="15" customHeight="1">
      <c r="A22" s="22" t="s">
        <v>22</v>
      </c>
      <c r="B22" s="23">
        <v>529</v>
      </c>
      <c r="C22" s="23">
        <v>436</v>
      </c>
      <c r="D22" s="23">
        <v>461</v>
      </c>
      <c r="E22" s="23">
        <v>470</v>
      </c>
      <c r="F22" s="23">
        <v>427</v>
      </c>
      <c r="G22" s="23">
        <v>386</v>
      </c>
      <c r="H22" s="39">
        <f t="shared" si="1"/>
        <v>5401</v>
      </c>
    </row>
    <row r="23" spans="1:8" ht="15" customHeight="1">
      <c r="A23" s="25" t="s">
        <v>23</v>
      </c>
      <c r="B23" s="20">
        <v>338</v>
      </c>
      <c r="C23" s="20">
        <v>292</v>
      </c>
      <c r="D23" s="20">
        <v>302</v>
      </c>
      <c r="E23" s="20">
        <v>291</v>
      </c>
      <c r="F23" s="20">
        <v>301</v>
      </c>
      <c r="G23" s="20">
        <v>240</v>
      </c>
      <c r="H23" s="8">
        <f t="shared" si="1"/>
        <v>3527</v>
      </c>
    </row>
    <row r="24" spans="1:8" ht="15" customHeight="1">
      <c r="A24" s="38" t="s">
        <v>46</v>
      </c>
      <c r="B24" s="23">
        <v>173</v>
      </c>
      <c r="C24" s="23">
        <v>167</v>
      </c>
      <c r="D24" s="23">
        <v>167</v>
      </c>
      <c r="E24" s="23">
        <v>161</v>
      </c>
      <c r="F24" s="23">
        <v>143</v>
      </c>
      <c r="G24" s="23">
        <v>187</v>
      </c>
      <c r="H24" s="39">
        <f t="shared" si="1"/>
        <v>1921</v>
      </c>
    </row>
    <row r="25" spans="1:8" ht="15" customHeight="1">
      <c r="A25" s="30" t="s">
        <v>13</v>
      </c>
      <c r="B25" s="32">
        <f>SUM(B15:B24)</f>
        <v>6163</v>
      </c>
      <c r="C25" s="32">
        <f>SUM(C15:C24)</f>
        <v>5424</v>
      </c>
      <c r="D25" s="32">
        <f>SUM(D15:D24)</f>
        <v>5263</v>
      </c>
      <c r="E25" s="32">
        <f>SUM(E15:E24)</f>
        <v>5431</v>
      </c>
      <c r="F25" s="32">
        <f>SUM(F15:F24)</f>
        <v>5200</v>
      </c>
      <c r="G25" s="21">
        <v>4158</v>
      </c>
      <c r="H25" s="8">
        <f>SUM(B25:G25)+H70</f>
        <v>62025</v>
      </c>
    </row>
    <row r="26" spans="1:8" ht="15" customHeight="1">
      <c r="A26" s="26" t="s">
        <v>24</v>
      </c>
      <c r="B26" s="35" t="s">
        <v>47</v>
      </c>
      <c r="C26" s="5" t="s">
        <v>48</v>
      </c>
      <c r="D26" s="5" t="s">
        <v>49</v>
      </c>
      <c r="E26" s="5" t="s">
        <v>50</v>
      </c>
      <c r="F26" s="5" t="s">
        <v>51</v>
      </c>
      <c r="G26" s="5" t="s">
        <v>52</v>
      </c>
      <c r="H26" s="5" t="s">
        <v>1</v>
      </c>
    </row>
    <row r="27" spans="1:8" ht="15" customHeight="1">
      <c r="A27" s="14" t="s">
        <v>25</v>
      </c>
      <c r="B27" s="27">
        <v>43</v>
      </c>
      <c r="C27" s="27">
        <v>15</v>
      </c>
      <c r="D27" s="27">
        <v>22</v>
      </c>
      <c r="E27" s="27">
        <v>16</v>
      </c>
      <c r="F27" s="27">
        <v>34</v>
      </c>
      <c r="G27" s="27">
        <v>17</v>
      </c>
      <c r="H27" s="8">
        <f>SUM(B27:G27)+H72</f>
        <v>324</v>
      </c>
    </row>
    <row r="28" spans="1:8" ht="15" customHeight="1">
      <c r="A28" s="17" t="s">
        <v>26</v>
      </c>
      <c r="B28" s="12">
        <v>842</v>
      </c>
      <c r="C28" s="12">
        <v>681</v>
      </c>
      <c r="D28" s="12">
        <v>669</v>
      </c>
      <c r="E28" s="12">
        <v>750</v>
      </c>
      <c r="F28" s="12">
        <v>821</v>
      </c>
      <c r="G28" s="12">
        <v>641</v>
      </c>
      <c r="H28" s="39">
        <f aca="true" t="shared" si="2" ref="H28:H33">SUM(B28:G28)+H73</f>
        <v>8264</v>
      </c>
    </row>
    <row r="29" spans="1:8" ht="15" customHeight="1">
      <c r="A29" s="14" t="s">
        <v>27</v>
      </c>
      <c r="B29" s="7">
        <v>318</v>
      </c>
      <c r="C29" s="7">
        <v>230</v>
      </c>
      <c r="D29" s="7">
        <v>261</v>
      </c>
      <c r="E29" s="7">
        <v>259</v>
      </c>
      <c r="F29" s="7">
        <v>275</v>
      </c>
      <c r="G29" s="7">
        <v>182</v>
      </c>
      <c r="H29" s="8">
        <f t="shared" si="2"/>
        <v>3591</v>
      </c>
    </row>
    <row r="30" spans="1:8" ht="15" customHeight="1">
      <c r="A30" s="17" t="s">
        <v>28</v>
      </c>
      <c r="B30" s="12">
        <v>2981</v>
      </c>
      <c r="C30" s="12">
        <v>2878</v>
      </c>
      <c r="D30" s="12">
        <v>2634</v>
      </c>
      <c r="E30" s="12">
        <v>2543</v>
      </c>
      <c r="F30" s="12">
        <v>2286</v>
      </c>
      <c r="G30" s="12">
        <v>1797</v>
      </c>
      <c r="H30" s="39">
        <f t="shared" si="2"/>
        <v>29807</v>
      </c>
    </row>
    <row r="31" spans="1:10" ht="15" customHeight="1">
      <c r="A31" s="28" t="s">
        <v>29</v>
      </c>
      <c r="B31" s="27">
        <v>157</v>
      </c>
      <c r="C31" s="27">
        <v>99</v>
      </c>
      <c r="D31" s="27">
        <v>103</v>
      </c>
      <c r="E31" s="27">
        <v>128</v>
      </c>
      <c r="F31" s="27">
        <v>129</v>
      </c>
      <c r="G31" s="27">
        <v>81</v>
      </c>
      <c r="H31" s="8">
        <f t="shared" si="2"/>
        <v>1321</v>
      </c>
      <c r="J31" s="40"/>
    </row>
    <row r="32" spans="1:8" ht="15" customHeight="1">
      <c r="A32" s="17" t="s">
        <v>30</v>
      </c>
      <c r="B32" s="12">
        <v>1822</v>
      </c>
      <c r="C32" s="12">
        <v>1521</v>
      </c>
      <c r="D32" s="12">
        <v>1574</v>
      </c>
      <c r="E32" s="12">
        <v>1735</v>
      </c>
      <c r="F32" s="12">
        <v>1655</v>
      </c>
      <c r="G32" s="12">
        <v>1440</v>
      </c>
      <c r="H32" s="39">
        <f t="shared" si="2"/>
        <v>18718</v>
      </c>
    </row>
    <row r="33" spans="1:8" ht="15" customHeight="1">
      <c r="A33" s="28" t="s">
        <v>13</v>
      </c>
      <c r="B33" s="29">
        <f>SUM(B27:B32)</f>
        <v>6163</v>
      </c>
      <c r="C33" s="29">
        <f>SUM(C27:C32)</f>
        <v>5424</v>
      </c>
      <c r="D33" s="29">
        <f>SUM(D27:D32)</f>
        <v>5263</v>
      </c>
      <c r="E33" s="29">
        <f>SUM(E27:E32)</f>
        <v>5431</v>
      </c>
      <c r="F33" s="29">
        <f>SUM(F27:F32)</f>
        <v>5200</v>
      </c>
      <c r="G33" s="29">
        <v>4158</v>
      </c>
      <c r="H33" s="8">
        <f t="shared" si="2"/>
        <v>62025</v>
      </c>
    </row>
    <row r="34" spans="1:8" ht="21.75" customHeight="1">
      <c r="A34" s="13" t="s">
        <v>31</v>
      </c>
      <c r="B34" s="35" t="s">
        <v>47</v>
      </c>
      <c r="C34" s="5" t="s">
        <v>48</v>
      </c>
      <c r="D34" s="5" t="s">
        <v>49</v>
      </c>
      <c r="E34" s="5" t="s">
        <v>50</v>
      </c>
      <c r="F34" s="5" t="s">
        <v>51</v>
      </c>
      <c r="G34" s="5" t="s">
        <v>52</v>
      </c>
      <c r="H34" s="5" t="s">
        <v>1</v>
      </c>
    </row>
    <row r="35" spans="1:8" ht="15" customHeight="1">
      <c r="A35" s="30" t="s">
        <v>32</v>
      </c>
      <c r="B35" s="31">
        <v>111</v>
      </c>
      <c r="C35" s="31">
        <v>142</v>
      </c>
      <c r="D35" s="31">
        <v>64</v>
      </c>
      <c r="E35" s="31">
        <v>55</v>
      </c>
      <c r="F35" s="31">
        <v>68</v>
      </c>
      <c r="G35" s="31">
        <v>69</v>
      </c>
      <c r="H35" s="8">
        <f>SUM(B35:G35)+H80</f>
        <v>1386</v>
      </c>
    </row>
    <row r="36" spans="1:8" ht="15" customHeight="1">
      <c r="A36" s="33" t="s">
        <v>33</v>
      </c>
      <c r="B36" s="12">
        <v>1822</v>
      </c>
      <c r="C36" s="12">
        <v>1517</v>
      </c>
      <c r="D36" s="12">
        <v>1582</v>
      </c>
      <c r="E36" s="12">
        <v>1590</v>
      </c>
      <c r="F36" s="12">
        <v>1540</v>
      </c>
      <c r="G36" s="12">
        <v>1205</v>
      </c>
      <c r="H36" s="39">
        <f aca="true" t="shared" si="3" ref="H36:H41">SUM(B36:G36)+H81</f>
        <v>18317</v>
      </c>
    </row>
    <row r="37" spans="1:8" ht="15" customHeight="1">
      <c r="A37" s="34" t="s">
        <v>34</v>
      </c>
      <c r="B37" s="31">
        <v>3897</v>
      </c>
      <c r="C37" s="31">
        <v>3469</v>
      </c>
      <c r="D37" s="31">
        <v>3242</v>
      </c>
      <c r="E37" s="31">
        <v>3427</v>
      </c>
      <c r="F37" s="31">
        <v>3253</v>
      </c>
      <c r="G37" s="31">
        <v>2609</v>
      </c>
      <c r="H37" s="8">
        <f t="shared" si="3"/>
        <v>38496</v>
      </c>
    </row>
    <row r="38" spans="1:8" ht="15" customHeight="1">
      <c r="A38" s="9" t="s">
        <v>35</v>
      </c>
      <c r="B38" s="12">
        <v>207</v>
      </c>
      <c r="C38" s="12">
        <v>193</v>
      </c>
      <c r="D38" s="12">
        <v>254</v>
      </c>
      <c r="E38" s="12">
        <v>111</v>
      </c>
      <c r="F38" s="12">
        <v>197</v>
      </c>
      <c r="G38" s="12">
        <v>167</v>
      </c>
      <c r="H38" s="39">
        <f t="shared" si="3"/>
        <v>2261</v>
      </c>
    </row>
    <row r="39" spans="1:8" ht="15" customHeight="1">
      <c r="A39" s="30" t="s">
        <v>36</v>
      </c>
      <c r="B39" s="31">
        <v>115</v>
      </c>
      <c r="C39" s="31">
        <v>95</v>
      </c>
      <c r="D39" s="31">
        <v>110</v>
      </c>
      <c r="E39" s="31">
        <v>219</v>
      </c>
      <c r="F39" s="31">
        <v>122</v>
      </c>
      <c r="G39" s="31">
        <v>106</v>
      </c>
      <c r="H39" s="8">
        <f t="shared" si="3"/>
        <v>1414</v>
      </c>
    </row>
    <row r="40" spans="1:8" ht="15">
      <c r="A40" s="9" t="s">
        <v>37</v>
      </c>
      <c r="B40" s="12">
        <v>11</v>
      </c>
      <c r="C40" s="12">
        <v>8</v>
      </c>
      <c r="D40" s="12">
        <v>11</v>
      </c>
      <c r="E40" s="12">
        <v>29</v>
      </c>
      <c r="F40" s="12">
        <v>20</v>
      </c>
      <c r="G40" s="12">
        <v>2</v>
      </c>
      <c r="H40" s="39">
        <f t="shared" si="3"/>
        <v>151</v>
      </c>
    </row>
    <row r="41" spans="1:8" ht="15">
      <c r="A41" s="30" t="s">
        <v>13</v>
      </c>
      <c r="B41" s="32">
        <f>SUM(B35:B40)</f>
        <v>6163</v>
      </c>
      <c r="C41" s="32">
        <f>SUM(C35:C40)</f>
        <v>5424</v>
      </c>
      <c r="D41" s="32">
        <f>SUM(D35:D40)</f>
        <v>5263</v>
      </c>
      <c r="E41" s="32">
        <f>SUM(E35:E40)</f>
        <v>5431</v>
      </c>
      <c r="F41" s="32">
        <f>SUM(F35:F40)</f>
        <v>5200</v>
      </c>
      <c r="G41" s="32">
        <v>4158</v>
      </c>
      <c r="H41" s="8">
        <f t="shared" si="3"/>
        <v>62025</v>
      </c>
    </row>
    <row r="43" spans="1:8" ht="15">
      <c r="A43" s="41" t="s">
        <v>38</v>
      </c>
      <c r="B43" s="41"/>
      <c r="C43" s="41"/>
      <c r="D43" s="41"/>
      <c r="E43" s="41"/>
      <c r="F43" s="41"/>
      <c r="G43" s="41"/>
      <c r="H43" s="41"/>
    </row>
    <row r="44" spans="1:8" ht="15">
      <c r="A44" s="42" t="s">
        <v>39</v>
      </c>
      <c r="B44" s="42"/>
      <c r="C44" s="42"/>
      <c r="D44" s="42"/>
      <c r="E44" s="42"/>
      <c r="F44" s="42"/>
      <c r="G44" s="42"/>
      <c r="H44" s="42"/>
    </row>
    <row r="46" spans="1:8" ht="15">
      <c r="A46" s="4" t="s">
        <v>0</v>
      </c>
      <c r="B46" s="35" t="s">
        <v>40</v>
      </c>
      <c r="C46" s="5" t="s">
        <v>41</v>
      </c>
      <c r="D46" s="35" t="s">
        <v>42</v>
      </c>
      <c r="E46" s="35" t="s">
        <v>43</v>
      </c>
      <c r="F46" s="35" t="s">
        <v>44</v>
      </c>
      <c r="G46" s="35" t="s">
        <v>45</v>
      </c>
      <c r="H46" s="5" t="s">
        <v>1</v>
      </c>
    </row>
    <row r="47" spans="1:8" ht="15">
      <c r="A47" s="6" t="s">
        <v>2</v>
      </c>
      <c r="B47" s="7">
        <v>1299</v>
      </c>
      <c r="C47" s="7">
        <v>1491</v>
      </c>
      <c r="D47" s="7">
        <v>1584</v>
      </c>
      <c r="E47" s="7">
        <v>1428</v>
      </c>
      <c r="F47" s="7">
        <v>1563</v>
      </c>
      <c r="G47" s="7">
        <v>1570</v>
      </c>
      <c r="H47" s="8">
        <f aca="true" t="shared" si="4" ref="H47:H54">SUM(B47:G47)</f>
        <v>8935</v>
      </c>
    </row>
    <row r="48" spans="1:8" ht="15">
      <c r="A48" s="9" t="s">
        <v>3</v>
      </c>
      <c r="B48" s="10">
        <v>133</v>
      </c>
      <c r="C48" s="10">
        <v>108</v>
      </c>
      <c r="D48" s="10">
        <v>182</v>
      </c>
      <c r="E48" s="10">
        <v>153</v>
      </c>
      <c r="F48" s="10">
        <v>171</v>
      </c>
      <c r="G48" s="10">
        <v>179</v>
      </c>
      <c r="H48" s="36">
        <f t="shared" si="4"/>
        <v>926</v>
      </c>
    </row>
    <row r="49" spans="1:8" ht="15">
      <c r="A49" s="6" t="s">
        <v>4</v>
      </c>
      <c r="B49" s="7">
        <v>381</v>
      </c>
      <c r="C49" s="7">
        <v>394</v>
      </c>
      <c r="D49" s="7">
        <v>510</v>
      </c>
      <c r="E49" s="7">
        <v>465</v>
      </c>
      <c r="F49" s="7">
        <v>496</v>
      </c>
      <c r="G49" s="7">
        <v>537</v>
      </c>
      <c r="H49" s="8">
        <f t="shared" si="4"/>
        <v>2783</v>
      </c>
    </row>
    <row r="50" spans="1:8" ht="15">
      <c r="A50" s="9" t="s">
        <v>5</v>
      </c>
      <c r="B50" s="12">
        <v>517</v>
      </c>
      <c r="C50" s="12">
        <v>659</v>
      </c>
      <c r="D50" s="12">
        <v>881</v>
      </c>
      <c r="E50" s="12">
        <v>706</v>
      </c>
      <c r="F50" s="12">
        <v>648</v>
      </c>
      <c r="G50" s="12">
        <v>765</v>
      </c>
      <c r="H50" s="11">
        <f t="shared" si="4"/>
        <v>4176</v>
      </c>
    </row>
    <row r="51" spans="1:8" ht="15">
      <c r="A51" s="6" t="s">
        <v>6</v>
      </c>
      <c r="B51" s="7">
        <v>680</v>
      </c>
      <c r="C51" s="7">
        <v>996</v>
      </c>
      <c r="D51" s="7">
        <v>1223</v>
      </c>
      <c r="E51" s="7">
        <v>1150</v>
      </c>
      <c r="F51" s="7">
        <v>1116</v>
      </c>
      <c r="G51" s="7">
        <v>1179</v>
      </c>
      <c r="H51" s="8">
        <f t="shared" si="4"/>
        <v>6344</v>
      </c>
    </row>
    <row r="52" spans="1:8" ht="15">
      <c r="A52" s="9" t="s">
        <v>7</v>
      </c>
      <c r="B52" s="10">
        <v>71</v>
      </c>
      <c r="C52" s="10">
        <v>89</v>
      </c>
      <c r="D52" s="10">
        <v>94</v>
      </c>
      <c r="E52" s="10">
        <v>102</v>
      </c>
      <c r="F52" s="10">
        <v>73</v>
      </c>
      <c r="G52" s="10">
        <v>94</v>
      </c>
      <c r="H52" s="36">
        <f t="shared" si="4"/>
        <v>523</v>
      </c>
    </row>
    <row r="53" spans="1:8" ht="15">
      <c r="A53" s="6" t="s">
        <v>8</v>
      </c>
      <c r="B53" s="7">
        <v>544</v>
      </c>
      <c r="C53" s="7">
        <v>1093</v>
      </c>
      <c r="D53" s="7">
        <v>1424</v>
      </c>
      <c r="E53" s="7">
        <v>1232</v>
      </c>
      <c r="F53" s="7">
        <v>1157</v>
      </c>
      <c r="G53" s="7">
        <v>1249</v>
      </c>
      <c r="H53" s="8">
        <f t="shared" si="4"/>
        <v>6699</v>
      </c>
    </row>
    <row r="54" spans="1:8" ht="15">
      <c r="A54" s="9" t="s">
        <v>9</v>
      </c>
      <c r="B54" s="11">
        <f aca="true" t="shared" si="5" ref="B54:G54">SUM(B47:B53)</f>
        <v>3625</v>
      </c>
      <c r="C54" s="11">
        <f t="shared" si="5"/>
        <v>4830</v>
      </c>
      <c r="D54" s="11">
        <f t="shared" si="5"/>
        <v>5898</v>
      </c>
      <c r="E54" s="11">
        <f t="shared" si="5"/>
        <v>5236</v>
      </c>
      <c r="F54" s="11">
        <f t="shared" si="5"/>
        <v>5224</v>
      </c>
      <c r="G54" s="11">
        <f t="shared" si="5"/>
        <v>5573</v>
      </c>
      <c r="H54" s="11">
        <f t="shared" si="4"/>
        <v>30386</v>
      </c>
    </row>
    <row r="55" spans="1:8" ht="15">
      <c r="A55" s="13" t="s">
        <v>10</v>
      </c>
      <c r="B55" s="35" t="s">
        <v>40</v>
      </c>
      <c r="C55" s="5" t="s">
        <v>41</v>
      </c>
      <c r="D55" s="35" t="s">
        <v>42</v>
      </c>
      <c r="E55" s="35" t="s">
        <v>43</v>
      </c>
      <c r="F55" s="35" t="s">
        <v>44</v>
      </c>
      <c r="G55" s="35" t="s">
        <v>45</v>
      </c>
      <c r="H55" s="5" t="s">
        <v>1</v>
      </c>
    </row>
    <row r="56" spans="1:8" ht="15">
      <c r="A56" s="14" t="s">
        <v>11</v>
      </c>
      <c r="B56" s="15">
        <v>1952</v>
      </c>
      <c r="C56" s="15">
        <v>2499</v>
      </c>
      <c r="D56" s="15">
        <v>3032</v>
      </c>
      <c r="E56" s="15">
        <v>2836</v>
      </c>
      <c r="F56" s="15">
        <v>2777</v>
      </c>
      <c r="G56" s="15">
        <v>2978</v>
      </c>
      <c r="H56" s="16">
        <f>SUM(B56:G56)</f>
        <v>16074</v>
      </c>
    </row>
    <row r="57" spans="1:8" ht="15">
      <c r="A57" s="17" t="s">
        <v>12</v>
      </c>
      <c r="B57" s="18">
        <v>1673</v>
      </c>
      <c r="C57" s="18">
        <v>2331</v>
      </c>
      <c r="D57" s="18">
        <v>2866</v>
      </c>
      <c r="E57" s="18">
        <v>2400</v>
      </c>
      <c r="F57" s="18">
        <v>2447</v>
      </c>
      <c r="G57" s="18">
        <v>2595</v>
      </c>
      <c r="H57" s="19">
        <f>SUM(B57:G57)</f>
        <v>14312</v>
      </c>
    </row>
    <row r="58" spans="1:8" ht="15">
      <c r="A58" s="14" t="s">
        <v>13</v>
      </c>
      <c r="B58" s="16">
        <f aca="true" t="shared" si="6" ref="B58:G58">SUM(B56:B57)</f>
        <v>3625</v>
      </c>
      <c r="C58" s="16">
        <f t="shared" si="6"/>
        <v>4830</v>
      </c>
      <c r="D58" s="16">
        <f t="shared" si="6"/>
        <v>5898</v>
      </c>
      <c r="E58" s="16">
        <f t="shared" si="6"/>
        <v>5236</v>
      </c>
      <c r="F58" s="16">
        <f t="shared" si="6"/>
        <v>5224</v>
      </c>
      <c r="G58" s="16">
        <f t="shared" si="6"/>
        <v>5573</v>
      </c>
      <c r="H58" s="37">
        <f>SUM(B58:G58)</f>
        <v>30386</v>
      </c>
    </row>
    <row r="59" spans="1:8" ht="15">
      <c r="A59" s="13" t="s">
        <v>14</v>
      </c>
      <c r="B59" s="35" t="s">
        <v>40</v>
      </c>
      <c r="C59" s="5" t="s">
        <v>41</v>
      </c>
      <c r="D59" s="35" t="s">
        <v>42</v>
      </c>
      <c r="E59" s="35" t="s">
        <v>43</v>
      </c>
      <c r="F59" s="35" t="s">
        <v>44</v>
      </c>
      <c r="G59" s="35" t="s">
        <v>45</v>
      </c>
      <c r="H59" s="5" t="s">
        <v>1</v>
      </c>
    </row>
    <row r="60" spans="1:8" ht="15">
      <c r="A60" s="14" t="s">
        <v>15</v>
      </c>
      <c r="B60" s="20">
        <v>93</v>
      </c>
      <c r="C60" s="20">
        <v>131</v>
      </c>
      <c r="D60" s="20">
        <v>202</v>
      </c>
      <c r="E60" s="20">
        <v>155</v>
      </c>
      <c r="F60" s="20">
        <v>182</v>
      </c>
      <c r="G60" s="20">
        <v>295</v>
      </c>
      <c r="H60" s="21">
        <f aca="true" t="shared" si="7" ref="H60:H70">SUM(B60:G60)</f>
        <v>1058</v>
      </c>
    </row>
    <row r="61" spans="1:8" ht="15">
      <c r="A61" s="22" t="s">
        <v>16</v>
      </c>
      <c r="B61" s="23">
        <v>476</v>
      </c>
      <c r="C61" s="23">
        <v>562</v>
      </c>
      <c r="D61" s="23">
        <v>748</v>
      </c>
      <c r="E61" s="23">
        <v>707</v>
      </c>
      <c r="F61" s="23">
        <v>766</v>
      </c>
      <c r="G61" s="23">
        <v>894</v>
      </c>
      <c r="H61" s="24">
        <f t="shared" si="7"/>
        <v>4153</v>
      </c>
    </row>
    <row r="62" spans="1:8" ht="15">
      <c r="A62" s="25" t="s">
        <v>17</v>
      </c>
      <c r="B62" s="20">
        <v>547</v>
      </c>
      <c r="C62" s="20">
        <v>767</v>
      </c>
      <c r="D62" s="20">
        <v>877</v>
      </c>
      <c r="E62" s="20">
        <v>778</v>
      </c>
      <c r="F62" s="20">
        <v>771</v>
      </c>
      <c r="G62" s="20">
        <v>753</v>
      </c>
      <c r="H62" s="21">
        <f t="shared" si="7"/>
        <v>4493</v>
      </c>
    </row>
    <row r="63" spans="1:8" ht="15">
      <c r="A63" s="22" t="s">
        <v>18</v>
      </c>
      <c r="B63" s="23">
        <v>526</v>
      </c>
      <c r="C63" s="23">
        <v>657</v>
      </c>
      <c r="D63" s="23">
        <v>832</v>
      </c>
      <c r="E63" s="23">
        <v>748</v>
      </c>
      <c r="F63" s="23">
        <v>716</v>
      </c>
      <c r="G63" s="23">
        <v>714</v>
      </c>
      <c r="H63" s="24">
        <f t="shared" si="7"/>
        <v>4193</v>
      </c>
    </row>
    <row r="64" spans="1:8" ht="15">
      <c r="A64" s="25" t="s">
        <v>19</v>
      </c>
      <c r="B64" s="20">
        <v>471</v>
      </c>
      <c r="C64" s="20">
        <v>653</v>
      </c>
      <c r="D64" s="20">
        <v>768</v>
      </c>
      <c r="E64" s="20">
        <v>661</v>
      </c>
      <c r="F64" s="20">
        <v>669</v>
      </c>
      <c r="G64" s="20">
        <v>608</v>
      </c>
      <c r="H64" s="21">
        <f t="shared" si="7"/>
        <v>3830</v>
      </c>
    </row>
    <row r="65" spans="1:8" ht="15">
      <c r="A65" s="22" t="s">
        <v>20</v>
      </c>
      <c r="B65" s="23">
        <v>501</v>
      </c>
      <c r="C65" s="23">
        <v>633</v>
      </c>
      <c r="D65" s="23">
        <v>780</v>
      </c>
      <c r="E65" s="23">
        <v>621</v>
      </c>
      <c r="F65" s="23">
        <v>628</v>
      </c>
      <c r="G65" s="23">
        <v>700</v>
      </c>
      <c r="H65" s="24">
        <f t="shared" si="7"/>
        <v>3863</v>
      </c>
    </row>
    <row r="66" spans="1:8" ht="15">
      <c r="A66" s="25" t="s">
        <v>21</v>
      </c>
      <c r="B66" s="20">
        <v>396</v>
      </c>
      <c r="C66" s="20">
        <v>562</v>
      </c>
      <c r="D66" s="20">
        <v>667</v>
      </c>
      <c r="E66" s="20">
        <v>617</v>
      </c>
      <c r="F66" s="20">
        <v>547</v>
      </c>
      <c r="G66" s="20">
        <v>629</v>
      </c>
      <c r="H66" s="21">
        <f t="shared" si="7"/>
        <v>3418</v>
      </c>
    </row>
    <row r="67" spans="1:8" ht="15">
      <c r="A67" s="22" t="s">
        <v>22</v>
      </c>
      <c r="B67" s="23">
        <v>302</v>
      </c>
      <c r="C67" s="23">
        <v>417</v>
      </c>
      <c r="D67" s="23">
        <v>477</v>
      </c>
      <c r="E67" s="23">
        <v>473</v>
      </c>
      <c r="F67" s="23">
        <v>497</v>
      </c>
      <c r="G67" s="23">
        <v>526</v>
      </c>
      <c r="H67" s="24">
        <f t="shared" si="7"/>
        <v>2692</v>
      </c>
    </row>
    <row r="68" spans="1:8" ht="15">
      <c r="A68" s="25" t="s">
        <v>23</v>
      </c>
      <c r="B68" s="20">
        <v>204</v>
      </c>
      <c r="C68" s="20">
        <v>316</v>
      </c>
      <c r="D68" s="20">
        <v>354</v>
      </c>
      <c r="E68" s="20">
        <v>317</v>
      </c>
      <c r="F68" s="20">
        <v>287</v>
      </c>
      <c r="G68" s="20">
        <v>285</v>
      </c>
      <c r="H68" s="21">
        <f t="shared" si="7"/>
        <v>1763</v>
      </c>
    </row>
    <row r="69" spans="1:8" ht="15">
      <c r="A69" s="38" t="s">
        <v>46</v>
      </c>
      <c r="B69" s="23">
        <v>109</v>
      </c>
      <c r="C69" s="23">
        <v>132</v>
      </c>
      <c r="D69" s="23">
        <v>193</v>
      </c>
      <c r="E69" s="23">
        <v>159</v>
      </c>
      <c r="F69" s="23">
        <v>161</v>
      </c>
      <c r="G69" s="23">
        <v>169</v>
      </c>
      <c r="H69" s="24">
        <f t="shared" si="7"/>
        <v>923</v>
      </c>
    </row>
    <row r="70" spans="1:8" ht="15">
      <c r="A70" s="30" t="s">
        <v>13</v>
      </c>
      <c r="B70" s="32">
        <f aca="true" t="shared" si="8" ref="B70:G70">SUM(B60:B69)</f>
        <v>3625</v>
      </c>
      <c r="C70" s="32">
        <f t="shared" si="8"/>
        <v>4830</v>
      </c>
      <c r="D70" s="32">
        <f t="shared" si="8"/>
        <v>5898</v>
      </c>
      <c r="E70" s="32">
        <f t="shared" si="8"/>
        <v>5236</v>
      </c>
      <c r="F70" s="32">
        <f t="shared" si="8"/>
        <v>5224</v>
      </c>
      <c r="G70" s="21">
        <f t="shared" si="8"/>
        <v>5573</v>
      </c>
      <c r="H70" s="21">
        <f t="shared" si="7"/>
        <v>30386</v>
      </c>
    </row>
    <row r="71" spans="1:8" ht="15">
      <c r="A71" s="26" t="s">
        <v>24</v>
      </c>
      <c r="B71" s="35" t="s">
        <v>40</v>
      </c>
      <c r="C71" s="5" t="s">
        <v>41</v>
      </c>
      <c r="D71" s="35" t="s">
        <v>42</v>
      </c>
      <c r="E71" s="35" t="s">
        <v>43</v>
      </c>
      <c r="F71" s="35" t="s">
        <v>44</v>
      </c>
      <c r="G71" s="35" t="s">
        <v>45</v>
      </c>
      <c r="H71" s="5" t="s">
        <v>1</v>
      </c>
    </row>
    <row r="72" spans="1:8" ht="15">
      <c r="A72" s="14" t="s">
        <v>25</v>
      </c>
      <c r="B72" s="27">
        <v>19</v>
      </c>
      <c r="C72" s="27">
        <v>32</v>
      </c>
      <c r="D72" s="27">
        <v>32</v>
      </c>
      <c r="E72" s="27">
        <v>36</v>
      </c>
      <c r="F72" s="27">
        <v>24</v>
      </c>
      <c r="G72" s="27">
        <v>34</v>
      </c>
      <c r="H72" s="8">
        <f aca="true" t="shared" si="9" ref="H72:H78">SUM(B72:G72)</f>
        <v>177</v>
      </c>
    </row>
    <row r="73" spans="1:8" ht="15">
      <c r="A73" s="17" t="s">
        <v>26</v>
      </c>
      <c r="B73" s="12">
        <v>504</v>
      </c>
      <c r="C73" s="12">
        <v>546</v>
      </c>
      <c r="D73" s="12">
        <v>712</v>
      </c>
      <c r="E73" s="12">
        <v>674</v>
      </c>
      <c r="F73" s="12">
        <v>706</v>
      </c>
      <c r="G73" s="12">
        <v>718</v>
      </c>
      <c r="H73" s="11">
        <f t="shared" si="9"/>
        <v>3860</v>
      </c>
    </row>
    <row r="74" spans="1:8" ht="15">
      <c r="A74" s="14" t="s">
        <v>27</v>
      </c>
      <c r="B74" s="7">
        <v>345</v>
      </c>
      <c r="C74" s="7">
        <v>351</v>
      </c>
      <c r="D74" s="7">
        <v>395</v>
      </c>
      <c r="E74" s="7">
        <v>293</v>
      </c>
      <c r="F74" s="7">
        <v>344</v>
      </c>
      <c r="G74" s="7">
        <v>338</v>
      </c>
      <c r="H74" s="8">
        <f t="shared" si="9"/>
        <v>2066</v>
      </c>
    </row>
    <row r="75" spans="1:8" ht="15">
      <c r="A75" s="17" t="s">
        <v>28</v>
      </c>
      <c r="B75" s="12">
        <v>1338</v>
      </c>
      <c r="C75" s="12">
        <v>2396</v>
      </c>
      <c r="D75" s="12">
        <v>2994</v>
      </c>
      <c r="E75" s="12">
        <v>2669</v>
      </c>
      <c r="F75" s="12">
        <v>2530</v>
      </c>
      <c r="G75" s="12">
        <v>2761</v>
      </c>
      <c r="H75" s="11">
        <f t="shared" si="9"/>
        <v>14688</v>
      </c>
    </row>
    <row r="76" spans="1:8" ht="15">
      <c r="A76" s="28" t="s">
        <v>29</v>
      </c>
      <c r="B76" s="27">
        <v>112</v>
      </c>
      <c r="C76" s="27">
        <v>91</v>
      </c>
      <c r="D76" s="27">
        <v>119</v>
      </c>
      <c r="E76" s="27">
        <v>87</v>
      </c>
      <c r="F76" s="27">
        <v>91</v>
      </c>
      <c r="G76" s="27">
        <v>124</v>
      </c>
      <c r="H76" s="8">
        <f t="shared" si="9"/>
        <v>624</v>
      </c>
    </row>
    <row r="77" spans="1:8" ht="15">
      <c r="A77" s="17" t="s">
        <v>30</v>
      </c>
      <c r="B77" s="12">
        <v>1307</v>
      </c>
      <c r="C77" s="12">
        <v>1414</v>
      </c>
      <c r="D77" s="12">
        <v>1646</v>
      </c>
      <c r="E77" s="12">
        <v>1477</v>
      </c>
      <c r="F77" s="12">
        <v>1529</v>
      </c>
      <c r="G77" s="12">
        <v>1598</v>
      </c>
      <c r="H77" s="11">
        <f t="shared" si="9"/>
        <v>8971</v>
      </c>
    </row>
    <row r="78" spans="1:8" ht="15">
      <c r="A78" s="28" t="s">
        <v>13</v>
      </c>
      <c r="B78" s="29">
        <f aca="true" t="shared" si="10" ref="B78:G78">SUM(B72:B77)</f>
        <v>3625</v>
      </c>
      <c r="C78" s="29">
        <f t="shared" si="10"/>
        <v>4830</v>
      </c>
      <c r="D78" s="29">
        <f t="shared" si="10"/>
        <v>5898</v>
      </c>
      <c r="E78" s="29">
        <f t="shared" si="10"/>
        <v>5236</v>
      </c>
      <c r="F78" s="29">
        <f t="shared" si="10"/>
        <v>5224</v>
      </c>
      <c r="G78" s="29">
        <f t="shared" si="10"/>
        <v>5573</v>
      </c>
      <c r="H78" s="8">
        <f t="shared" si="9"/>
        <v>30386</v>
      </c>
    </row>
    <row r="79" spans="1:8" ht="21">
      <c r="A79" s="13" t="s">
        <v>31</v>
      </c>
      <c r="B79" s="35" t="s">
        <v>40</v>
      </c>
      <c r="C79" s="5" t="s">
        <v>41</v>
      </c>
      <c r="D79" s="35" t="s">
        <v>42</v>
      </c>
      <c r="E79" s="35" t="s">
        <v>43</v>
      </c>
      <c r="F79" s="35" t="s">
        <v>44</v>
      </c>
      <c r="G79" s="35" t="s">
        <v>45</v>
      </c>
      <c r="H79" s="5" t="s">
        <v>1</v>
      </c>
    </row>
    <row r="80" spans="1:8" ht="15">
      <c r="A80" s="30" t="s">
        <v>32</v>
      </c>
      <c r="B80" s="31">
        <v>97</v>
      </c>
      <c r="C80" s="31">
        <v>137</v>
      </c>
      <c r="D80" s="31">
        <v>158</v>
      </c>
      <c r="E80" s="31">
        <v>151</v>
      </c>
      <c r="F80" s="31">
        <v>134</v>
      </c>
      <c r="G80" s="31">
        <v>200</v>
      </c>
      <c r="H80" s="32">
        <f aca="true" t="shared" si="11" ref="H80:H86">SUM(B80:G80)</f>
        <v>877</v>
      </c>
    </row>
    <row r="81" spans="1:8" ht="15">
      <c r="A81" s="33" t="s">
        <v>33</v>
      </c>
      <c r="B81" s="12">
        <v>948</v>
      </c>
      <c r="C81" s="12">
        <v>1517</v>
      </c>
      <c r="D81" s="12">
        <v>1756</v>
      </c>
      <c r="E81" s="12">
        <v>1749</v>
      </c>
      <c r="F81" s="12">
        <v>1508</v>
      </c>
      <c r="G81" s="12">
        <v>1583</v>
      </c>
      <c r="H81" s="11">
        <f t="shared" si="11"/>
        <v>9061</v>
      </c>
    </row>
    <row r="82" spans="1:8" ht="15">
      <c r="A82" s="34" t="s">
        <v>34</v>
      </c>
      <c r="B82" s="31">
        <v>2317</v>
      </c>
      <c r="C82" s="31">
        <v>2890</v>
      </c>
      <c r="D82" s="31">
        <v>3611</v>
      </c>
      <c r="E82" s="31">
        <v>3039</v>
      </c>
      <c r="F82" s="31">
        <v>3290</v>
      </c>
      <c r="G82" s="31">
        <v>3452</v>
      </c>
      <c r="H82" s="32">
        <f t="shared" si="11"/>
        <v>18599</v>
      </c>
    </row>
    <row r="83" spans="1:8" ht="15">
      <c r="A83" s="9" t="s">
        <v>35</v>
      </c>
      <c r="B83" s="12">
        <v>159</v>
      </c>
      <c r="C83" s="12">
        <v>181</v>
      </c>
      <c r="D83" s="12">
        <v>222</v>
      </c>
      <c r="E83" s="12">
        <v>178</v>
      </c>
      <c r="F83" s="12">
        <v>172</v>
      </c>
      <c r="G83" s="12">
        <v>220</v>
      </c>
      <c r="H83" s="11">
        <f t="shared" si="11"/>
        <v>1132</v>
      </c>
    </row>
    <row r="84" spans="1:8" ht="15">
      <c r="A84" s="30" t="s">
        <v>36</v>
      </c>
      <c r="B84" s="31">
        <v>93</v>
      </c>
      <c r="C84" s="31">
        <v>98</v>
      </c>
      <c r="D84" s="31">
        <v>135</v>
      </c>
      <c r="E84" s="31">
        <v>106</v>
      </c>
      <c r="F84" s="31">
        <v>108</v>
      </c>
      <c r="G84" s="31">
        <v>107</v>
      </c>
      <c r="H84" s="32">
        <f t="shared" si="11"/>
        <v>647</v>
      </c>
    </row>
    <row r="85" spans="1:8" ht="15">
      <c r="A85" s="9" t="s">
        <v>37</v>
      </c>
      <c r="B85" s="12">
        <v>11</v>
      </c>
      <c r="C85" s="12">
        <v>7</v>
      </c>
      <c r="D85" s="12">
        <v>16</v>
      </c>
      <c r="E85" s="12">
        <v>13</v>
      </c>
      <c r="F85" s="12">
        <v>12</v>
      </c>
      <c r="G85" s="12">
        <v>11</v>
      </c>
      <c r="H85" s="11">
        <f t="shared" si="11"/>
        <v>70</v>
      </c>
    </row>
    <row r="86" spans="1:8" ht="15">
      <c r="A86" s="30" t="s">
        <v>13</v>
      </c>
      <c r="B86" s="32">
        <f aca="true" t="shared" si="12" ref="B86:G86">SUM(B80:B85)</f>
        <v>3625</v>
      </c>
      <c r="C86" s="32">
        <f t="shared" si="12"/>
        <v>4830</v>
      </c>
      <c r="D86" s="32">
        <f t="shared" si="12"/>
        <v>5898</v>
      </c>
      <c r="E86" s="32">
        <f t="shared" si="12"/>
        <v>5236</v>
      </c>
      <c r="F86" s="32">
        <f t="shared" si="12"/>
        <v>5224</v>
      </c>
      <c r="G86" s="32">
        <f t="shared" si="12"/>
        <v>5573</v>
      </c>
      <c r="H86" s="32">
        <f t="shared" si="11"/>
        <v>30386</v>
      </c>
    </row>
    <row r="88" spans="1:8" ht="15">
      <c r="A88" s="41" t="s">
        <v>38</v>
      </c>
      <c r="B88" s="41"/>
      <c r="C88" s="41"/>
      <c r="D88" s="41"/>
      <c r="E88" s="41"/>
      <c r="F88" s="41"/>
      <c r="G88" s="41"/>
      <c r="H88" s="41"/>
    </row>
    <row r="89" spans="1:8" ht="15">
      <c r="A89" s="42" t="s">
        <v>39</v>
      </c>
      <c r="B89" s="42"/>
      <c r="C89" s="42"/>
      <c r="D89" s="42"/>
      <c r="E89" s="42"/>
      <c r="F89" s="42"/>
      <c r="G89" s="42"/>
      <c r="H89" s="42"/>
    </row>
  </sheetData>
  <sheetProtection selectLockedCells="1" selectUnlockedCells="1"/>
  <mergeCells count="4">
    <mergeCell ref="A43:H43"/>
    <mergeCell ref="A44:H44"/>
    <mergeCell ref="A88:H88"/>
    <mergeCell ref="A89:H89"/>
  </mergeCells>
  <printOptions/>
  <pageMargins left="0.7" right="0.7" top="0.75" bottom="0.75" header="0.5118055555555555" footer="0.5118055555555555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PC</cp:lastModifiedBy>
  <dcterms:created xsi:type="dcterms:W3CDTF">2022-01-05T08:22:25Z</dcterms:created>
  <dcterms:modified xsi:type="dcterms:W3CDTF">2023-01-12T11:13:36Z</dcterms:modified>
  <cp:category/>
  <cp:version/>
  <cp:contentType/>
  <cp:contentStatus/>
</cp:coreProperties>
</file>