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978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<sst xmlns="http://schemas.openxmlformats.org/spreadsheetml/2006/main" count="22" uniqueCount="21">
  <si>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MES</t>
  </si>
  <si>
    <t>TIPO DE CONTRATO</t>
  </si>
  <si>
    <t>Duración determinada</t>
  </si>
  <si>
    <t>%</t>
  </si>
  <si>
    <t>Indefinidos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</si>
  <si>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</si>
  <si>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</si>
  <si>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</si>
  <si>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</si>
  <si>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</si>
  <si>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</si>
  <si>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</si>
  <si>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</si>
  <si>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</si>
  <si>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</si>
  <si>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</si>
  <si>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</si>
  <si>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</si>
  <si>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</si>
  <si>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Observatorio de Empleo de Canarias.</t>
  </si>
  <si>
    <t xml:space="preserve">ELABORACIÓN: Cabildo de Lanzarote. Centro de Datos.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</si>
</sst>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5">
    <font>
      <sz val="1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3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ill="0" applyBorder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19" borderId="10" xfId="0" applyFont="1" applyFill="1" applyBorder="1" applyAlignment="1">
      <alignment horizontal="left" vertical="center"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18" borderId="10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19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9" fontId="1" fillId="0" borderId="10" xfId="55" applyFont="1" applyFill="1" applyBorder="1" applyAlignment="1" applyProtection="1">
      <alignment horizontal="center" vertical="center"/>
      <protection/>
    </xf>
    <xf numFmtId="9" fontId="1" fillId="8" borderId="10" xfId="55" applyFont="1" applyFill="1" applyBorder="1" applyAlignment="1" applyProtection="1">
      <alignment horizontal="center" vertical="center"/>
      <protection/>
    </xf>
    <xf numFmtId="9" fontId="1" fillId="19" borderId="10" xfId="55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 wrapText="1"/>
    </xf>
    <xf numFmtId="0" fontId="23" fillId="0" borderId="0" xfId="46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.powerbi.com/view?r=eyJrIjoiZTVjOWI3NWEtZDc1Ni00YzdkLWE0ZjAtMmRlMTc2MWYzYmNmIiwidCI6ImNlMTA1M2Y4LTllMjUtNDhiZS05MWM3LTRlMmQyN2JmODdhMyIsImMiOjl9&amp;pageName=ReportSecti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40" zoomScaleNormal="140" zoomScalePageLayoutView="0" workbookViewId="0" topLeftCell="A1">
      <selection activeCell="H15" sqref="H15"/>
    </sheetView>
  </sheetViews>
  <sheetFormatPr defaultColWidth="11.421875" defaultRowHeight="12.75"/>
  <cols>
    <col min="1" max="2" width="11.7109375" style="1" customWidth="1"/>
    <col min="3" max="3" width="13.140625" style="1" customWidth="1"/>
    <col min="4" max="4" width="9.7109375" style="1" customWidth="1"/>
    <col min="5" max="5" width="12.140625" style="1" customWidth="1"/>
    <col min="6" max="6" width="8.7109375" style="1" customWidth="1"/>
    <col min="7" max="7" width="0" style="1" hidden="1" customWidth="1"/>
    <col min="8" max="16384" width="11.421875" style="1" customWidth="1"/>
  </cols>
  <sheetData>
    <row r="1" spans="1:6" ht="24" customHeight="1">
      <c r="A1" s="16" t="s">
        <v>0</v>
      </c>
      <c r="B1" s="9"/>
      <c r="C1" s="17" t="s">
        <v>1</v>
      </c>
      <c r="D1" s="17"/>
      <c r="E1" s="17"/>
      <c r="F1" s="17"/>
    </row>
    <row r="2" spans="1:6" ht="25.5" customHeight="1">
      <c r="A2" s="16"/>
      <c r="B2" s="3" t="s">
        <v>5</v>
      </c>
      <c r="C2" s="2" t="s">
        <v>2</v>
      </c>
      <c r="D2" s="3" t="s">
        <v>3</v>
      </c>
      <c r="E2" s="3" t="s">
        <v>4</v>
      </c>
      <c r="F2" s="3" t="s">
        <v>3</v>
      </c>
    </row>
    <row r="3" spans="1:6" ht="15" customHeight="1">
      <c r="A3" s="4" t="s">
        <v>6</v>
      </c>
      <c r="B3" s="10">
        <v>3625</v>
      </c>
      <c r="C3" s="10">
        <v>2762</v>
      </c>
      <c r="D3" s="13">
        <f aca="true" t="shared" si="0" ref="D3:D14">C3/B3</f>
        <v>0.7619310344827587</v>
      </c>
      <c r="E3" s="10">
        <v>863</v>
      </c>
      <c r="F3" s="13">
        <f aca="true" t="shared" si="1" ref="F3:F14">E3/B3</f>
        <v>0.23806896551724138</v>
      </c>
    </row>
    <row r="4" spans="1:10" ht="15" customHeight="1">
      <c r="A4" s="5" t="s">
        <v>7</v>
      </c>
      <c r="B4" s="11">
        <v>4830</v>
      </c>
      <c r="C4" s="11">
        <v>3365</v>
      </c>
      <c r="D4" s="14">
        <f t="shared" si="0"/>
        <v>0.6966873706004141</v>
      </c>
      <c r="E4" s="11">
        <v>1465</v>
      </c>
      <c r="F4" s="14">
        <f t="shared" si="1"/>
        <v>0.3033126293995859</v>
      </c>
      <c r="H4" s="6"/>
      <c r="J4" s="6"/>
    </row>
    <row r="5" spans="1:6" ht="15" customHeight="1">
      <c r="A5" s="4" t="s">
        <v>8</v>
      </c>
      <c r="B5" s="10">
        <v>5898</v>
      </c>
      <c r="C5" s="10">
        <v>3498</v>
      </c>
      <c r="D5" s="13">
        <f t="shared" si="0"/>
        <v>0.5930824008138352</v>
      </c>
      <c r="E5" s="10">
        <v>2400</v>
      </c>
      <c r="F5" s="13">
        <f t="shared" si="1"/>
        <v>0.4069175991861648</v>
      </c>
    </row>
    <row r="6" spans="1:9" ht="15" customHeight="1">
      <c r="A6" s="5" t="s">
        <v>9</v>
      </c>
      <c r="B6" s="11">
        <v>5236</v>
      </c>
      <c r="C6" s="11">
        <v>1985</v>
      </c>
      <c r="D6" s="14">
        <f t="shared" si="0"/>
        <v>0.37910618792971734</v>
      </c>
      <c r="E6" s="11">
        <v>3251</v>
      </c>
      <c r="F6" s="14">
        <f t="shared" si="1"/>
        <v>0.6208938120702827</v>
      </c>
      <c r="H6" s="6"/>
      <c r="I6" s="6"/>
    </row>
    <row r="7" spans="1:6" ht="15" customHeight="1">
      <c r="A7" s="4" t="s">
        <v>10</v>
      </c>
      <c r="B7" s="10">
        <v>5224</v>
      </c>
      <c r="C7" s="10">
        <v>1946</v>
      </c>
      <c r="D7" s="13">
        <f t="shared" si="0"/>
        <v>0.3725114854517611</v>
      </c>
      <c r="E7" s="10">
        <v>3278</v>
      </c>
      <c r="F7" s="13">
        <f t="shared" si="1"/>
        <v>0.627488514548239</v>
      </c>
    </row>
    <row r="8" spans="1:8" ht="15" customHeight="1">
      <c r="A8" s="5" t="s">
        <v>11</v>
      </c>
      <c r="B8" s="11">
        <v>5573</v>
      </c>
      <c r="C8" s="11">
        <v>2204</v>
      </c>
      <c r="D8" s="15">
        <f t="shared" si="0"/>
        <v>0.3954781984568455</v>
      </c>
      <c r="E8" s="11">
        <v>3369</v>
      </c>
      <c r="F8" s="15">
        <f t="shared" si="1"/>
        <v>0.6045218015431545</v>
      </c>
      <c r="H8" s="6"/>
    </row>
    <row r="9" spans="1:8" ht="15" customHeight="1">
      <c r="A9" s="4" t="s">
        <v>12</v>
      </c>
      <c r="B9" s="10">
        <v>6163</v>
      </c>
      <c r="C9" s="10">
        <v>2394</v>
      </c>
      <c r="D9" s="13">
        <f t="shared" si="0"/>
        <v>0.3884471848125913</v>
      </c>
      <c r="E9" s="10">
        <v>3769</v>
      </c>
      <c r="F9" s="13">
        <f t="shared" si="1"/>
        <v>0.6115528151874088</v>
      </c>
      <c r="H9" s="6"/>
    </row>
    <row r="10" spans="1:6" ht="15" customHeight="1">
      <c r="A10" s="5" t="s">
        <v>13</v>
      </c>
      <c r="B10" s="11">
        <f>C10+E10</f>
        <v>5424</v>
      </c>
      <c r="C10" s="11">
        <v>2271</v>
      </c>
      <c r="D10" s="15">
        <f t="shared" si="0"/>
        <v>0.4186946902654867</v>
      </c>
      <c r="E10" s="11">
        <v>3153</v>
      </c>
      <c r="F10" s="15">
        <f t="shared" si="1"/>
        <v>0.5813053097345132</v>
      </c>
    </row>
    <row r="11" spans="1:6" ht="15" customHeight="1">
      <c r="A11" s="4" t="s">
        <v>14</v>
      </c>
      <c r="B11" s="12">
        <f>C11+E11</f>
        <v>5263</v>
      </c>
      <c r="C11" s="10">
        <v>1965</v>
      </c>
      <c r="D11" s="13">
        <f t="shared" si="0"/>
        <v>0.3733612008360251</v>
      </c>
      <c r="E11" s="10">
        <v>3298</v>
      </c>
      <c r="F11" s="13">
        <f t="shared" si="1"/>
        <v>0.6266387991639749</v>
      </c>
    </row>
    <row r="12" spans="1:6" ht="15" customHeight="1">
      <c r="A12" s="5" t="s">
        <v>15</v>
      </c>
      <c r="B12" s="11">
        <f>C12+E12</f>
        <v>5431</v>
      </c>
      <c r="C12" s="11">
        <v>2337</v>
      </c>
      <c r="D12" s="15">
        <f t="shared" si="0"/>
        <v>0.430307494015835</v>
      </c>
      <c r="E12" s="11">
        <v>3094</v>
      </c>
      <c r="F12" s="15">
        <f t="shared" si="1"/>
        <v>0.569692505984165</v>
      </c>
    </row>
    <row r="13" spans="1:6" ht="15" customHeight="1">
      <c r="A13" s="4" t="s">
        <v>16</v>
      </c>
      <c r="B13" s="10">
        <f>C13+E13</f>
        <v>5200</v>
      </c>
      <c r="C13" s="10">
        <v>2123</v>
      </c>
      <c r="D13" s="13">
        <f t="shared" si="0"/>
        <v>0.4082692307692308</v>
      </c>
      <c r="E13" s="10">
        <v>3077</v>
      </c>
      <c r="F13" s="13">
        <f t="shared" si="1"/>
        <v>0.5917307692307693</v>
      </c>
    </row>
    <row r="14" spans="1:6" ht="15" customHeight="1">
      <c r="A14" s="5" t="s">
        <v>17</v>
      </c>
      <c r="B14" s="11">
        <f>C14+E14</f>
        <v>4158</v>
      </c>
      <c r="C14" s="11">
        <v>2019</v>
      </c>
      <c r="D14" s="15">
        <f t="shared" si="0"/>
        <v>0.4855699855699856</v>
      </c>
      <c r="E14" s="11">
        <v>2139</v>
      </c>
      <c r="F14" s="15">
        <f t="shared" si="1"/>
        <v>0.5144300144300145</v>
      </c>
    </row>
    <row r="15" spans="1:6" ht="15" customHeight="1">
      <c r="A15" s="7" t="s">
        <v>18</v>
      </c>
      <c r="B15" s="10">
        <f>SUM(B3:B14)</f>
        <v>62025</v>
      </c>
      <c r="C15" s="10">
        <f>SUM(C3:C14)</f>
        <v>28869</v>
      </c>
      <c r="D15" s="13">
        <f>C15/B15</f>
        <v>0.46544135429262395</v>
      </c>
      <c r="E15" s="10">
        <f>SUM(E3:E14)</f>
        <v>33156</v>
      </c>
      <c r="F15" s="13">
        <f>E15/B15</f>
        <v>0.5345586457073761</v>
      </c>
    </row>
    <row r="16" spans="1:6" ht="10.5">
      <c r="A16" s="8"/>
      <c r="B16" s="8"/>
      <c r="C16" s="8"/>
      <c r="D16" s="8"/>
      <c r="E16" s="8"/>
      <c r="F16" s="8"/>
    </row>
    <row r="17" spans="1:6" ht="16.5" customHeight="1">
      <c r="A17" s="18" t="s">
        <v>19</v>
      </c>
      <c r="B17" s="18"/>
      <c r="C17" s="18"/>
      <c r="D17" s="18"/>
      <c r="E17" s="18"/>
      <c r="F17" s="18"/>
    </row>
    <row r="18" spans="1:6" ht="10.5">
      <c r="A18" s="19" t="s">
        <v>20</v>
      </c>
      <c r="B18" s="19"/>
      <c r="C18" s="19"/>
      <c r="D18" s="19"/>
      <c r="E18" s="19"/>
      <c r="F18" s="19"/>
    </row>
  </sheetData>
  <sheetProtection selectLockedCells="1" selectUnlockedCells="1"/>
  <mergeCells count="4">
    <mergeCell ref="A1:A2"/>
    <mergeCell ref="C1:F1"/>
    <mergeCell ref="A17:F17"/>
    <mergeCell ref="A18:F18"/>
  </mergeCells>
  <hyperlinks>
    <hyperlink ref="A17:F17" r:id="rId1" display="FUENTE: Observatorio de Empleo de Canarias."/>
  </hyperlinks>
  <printOptions/>
  <pageMargins left="0.75" right="0.75" top="1" bottom="1" header="0.5118055555555555" footer="0.5118055555555555"/>
  <pageSetup horizontalDpi="300" verticalDpi="300" orientation="portrait" paperSize="9" r:id="rId2"/>
  <ignoredErrors>
    <ignoredError sqref="D15 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 Martin</dc:creator>
  <cp:keywords/>
  <dc:description/>
  <cp:lastModifiedBy>franciscoostio</cp:lastModifiedBy>
  <dcterms:created xsi:type="dcterms:W3CDTF">2022-01-05T08:35:00Z</dcterms:created>
  <dcterms:modified xsi:type="dcterms:W3CDTF">2023-01-13T08:09:45Z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