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4952" windowHeight="819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<sst xmlns="http://schemas.openxmlformats.org/spreadsheetml/2006/main" count="15" uniqueCount="12">
  <si>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AÑO</t>
  </si>
  <si>
    <t>FUENTE: Canal Gestión Lanzarote e INALSA .</t>
  </si>
  <si>
    <t xml:space="preserve">Contadores  </t>
  </si>
  <si>
    <t xml:space="preserve">Cubas  </t>
  </si>
  <si>
    <t>AGUA POTABLE</t>
  </si>
  <si>
    <t>Agua reutilizada</t>
  </si>
  <si>
    <t>Cubas reutilizada</t>
  </si>
  <si>
    <t>AGUA REUTILIZADA*</t>
  </si>
  <si>
    <t>*Agua que es tratada en las depuradoras para un segundo uso destinado principalmente al riego de jardines y plantaciones.</t>
  </si>
  <si>
    <t>s.d.</t>
  </si>
  <si>
    <t xml:space="preserve">TOTAL          </t>
  </si>
  <si>
    <t>(m3)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</si>
</sst>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0"/>
      <name val="Arial"/>
      <family val="0"/>
    </font>
    <font>
      <b/>
      <sz val="8"/>
      <color indexed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8" borderId="10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Border="1" applyAlignment="1">
      <alignment horizontal="right" vertical="center" wrapText="1" indent="1"/>
    </xf>
    <xf numFmtId="3" fontId="4" fillId="8" borderId="11" xfId="0" applyNumberFormat="1" applyFont="1" applyFill="1" applyBorder="1" applyAlignment="1">
      <alignment horizontal="right" vertical="center" wrapText="1" indent="1"/>
    </xf>
    <xf numFmtId="3" fontId="4" fillId="24" borderId="11" xfId="0" applyNumberFormat="1" applyFont="1" applyFill="1" applyBorder="1" applyAlignment="1">
      <alignment horizontal="right" vertical="center" wrapText="1" indent="1"/>
    </xf>
    <xf numFmtId="0" fontId="1" fillId="25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 wrapText="1" indent="1"/>
    </xf>
    <xf numFmtId="3" fontId="3" fillId="8" borderId="23" xfId="0" applyNumberFormat="1" applyFont="1" applyFill="1" applyBorder="1" applyAlignment="1">
      <alignment horizontal="right" vertical="center" wrapText="1" indent="1"/>
    </xf>
    <xf numFmtId="3" fontId="3" fillId="24" borderId="23" xfId="0" applyNumberFormat="1" applyFont="1" applyFill="1" applyBorder="1" applyAlignment="1">
      <alignment horizontal="right" vertical="center" wrapText="1" indent="1"/>
    </xf>
    <xf numFmtId="3" fontId="3" fillId="8" borderId="24" xfId="0" applyNumberFormat="1" applyFont="1" applyFill="1" applyBorder="1" applyAlignment="1">
      <alignment horizontal="right" vertical="center" wrapText="1" indent="1"/>
    </xf>
    <xf numFmtId="0" fontId="1" fillId="25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left" vertical="center" wrapText="1" indent="1"/>
    </xf>
    <xf numFmtId="3" fontId="4" fillId="8" borderId="25" xfId="0" applyNumberFormat="1" applyFont="1" applyFill="1" applyBorder="1" applyAlignment="1">
      <alignment horizontal="left" vertical="center" wrapText="1" indent="1"/>
    </xf>
    <xf numFmtId="3" fontId="4" fillId="8" borderId="25" xfId="0" applyNumberFormat="1" applyFont="1" applyFill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3" fontId="4" fillId="24" borderId="25" xfId="0" applyNumberFormat="1" applyFont="1" applyFill="1" applyBorder="1" applyAlignment="1">
      <alignment horizontal="right" vertical="center" wrapText="1" inden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left" vertical="center" wrapText="1" indent="1"/>
    </xf>
    <xf numFmtId="3" fontId="3" fillId="0" borderId="30" xfId="0" applyNumberFormat="1" applyFont="1" applyBorder="1" applyAlignment="1">
      <alignment horizontal="left" vertical="center" wrapText="1" indent="1"/>
    </xf>
    <xf numFmtId="3" fontId="4" fillId="8" borderId="29" xfId="0" applyNumberFormat="1" applyFont="1" applyFill="1" applyBorder="1" applyAlignment="1">
      <alignment horizontal="left" vertical="center" wrapText="1" indent="1"/>
    </xf>
    <xf numFmtId="3" fontId="3" fillId="8" borderId="30" xfId="0" applyNumberFormat="1" applyFont="1" applyFill="1" applyBorder="1" applyAlignment="1">
      <alignment horizontal="left" vertical="center" wrapText="1" indent="1"/>
    </xf>
    <xf numFmtId="3" fontId="4" fillId="8" borderId="29" xfId="0" applyNumberFormat="1" applyFont="1" applyFill="1" applyBorder="1" applyAlignment="1">
      <alignment horizontal="right" vertical="center" wrapText="1" indent="1"/>
    </xf>
    <xf numFmtId="3" fontId="3" fillId="8" borderId="30" xfId="0" applyNumberFormat="1" applyFont="1" applyFill="1" applyBorder="1" applyAlignment="1">
      <alignment horizontal="right" vertical="center" wrapText="1" indent="1"/>
    </xf>
    <xf numFmtId="3" fontId="4" fillId="0" borderId="29" xfId="0" applyNumberFormat="1" applyFont="1" applyBorder="1" applyAlignment="1">
      <alignment horizontal="right" vertical="center" wrapText="1" indent="1"/>
    </xf>
    <xf numFmtId="3" fontId="3" fillId="0" borderId="30" xfId="0" applyNumberFormat="1" applyFont="1" applyFill="1" applyBorder="1" applyAlignment="1">
      <alignment horizontal="right" vertical="center" wrapText="1" indent="1"/>
    </xf>
    <xf numFmtId="3" fontId="4" fillId="24" borderId="29" xfId="0" applyNumberFormat="1" applyFont="1" applyFill="1" applyBorder="1" applyAlignment="1">
      <alignment horizontal="right" vertical="center" wrapText="1" indent="1"/>
    </xf>
    <xf numFmtId="3" fontId="3" fillId="24" borderId="30" xfId="0" applyNumberFormat="1" applyFont="1" applyFill="1" applyBorder="1" applyAlignment="1">
      <alignment horizontal="right" vertical="center" wrapText="1" indent="1"/>
    </xf>
    <xf numFmtId="3" fontId="3" fillId="8" borderId="31" xfId="0" applyNumberFormat="1" applyFont="1" applyFill="1" applyBorder="1" applyAlignment="1">
      <alignment horizontal="right" vertical="center" wrapText="1" indent="1"/>
    </xf>
    <xf numFmtId="3" fontId="3" fillId="8" borderId="32" xfId="0" applyNumberFormat="1" applyFont="1" applyFill="1" applyBorder="1" applyAlignment="1">
      <alignment horizontal="right" vertical="center" wrapText="1" indent="1"/>
    </xf>
    <xf numFmtId="3" fontId="3" fillId="8" borderId="33" xfId="0" applyNumberFormat="1" applyFont="1" applyFill="1" applyBorder="1" applyAlignment="1">
      <alignment horizontal="right" vertical="center" wrapText="1" indent="1"/>
    </xf>
    <xf numFmtId="3" fontId="3" fillId="8" borderId="34" xfId="0" applyNumberFormat="1" applyFont="1" applyFill="1" applyBorder="1" applyAlignment="1">
      <alignment horizontal="right" vertical="center" wrapText="1" indent="1"/>
    </xf>
    <xf numFmtId="3" fontId="3" fillId="8" borderId="35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5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5" zoomScaleNormal="125" zoomScalePageLayoutView="0" workbookViewId="0" topLeftCell="A1">
      <selection activeCell="B2" sqref="B2:B3"/>
    </sheetView>
  </sheetViews>
  <sheetFormatPr defaultColWidth="11.421875" defaultRowHeight="12.75"/>
  <cols>
    <col min="1" max="1" width="7.421875" style="19" customWidth="1"/>
    <col min="2" max="2" width="12.8515625" style="1" customWidth="1"/>
    <col min="3" max="3" width="10.7109375" style="1" customWidth="1"/>
    <col min="4" max="4" width="14.140625" style="7" customWidth="1"/>
    <col min="5" max="5" width="12.57421875" style="1" customWidth="1"/>
    <col min="6" max="6" width="13.421875" style="1" customWidth="1"/>
    <col min="7" max="7" width="13.57421875" style="1" customWidth="1"/>
    <col min="8" max="16384" width="11.421875" style="1" customWidth="1"/>
  </cols>
  <sheetData>
    <row r="1" spans="1:7" ht="19.5" customHeight="1">
      <c r="A1" s="13"/>
      <c r="B1" s="20" t="s">
        <v>4</v>
      </c>
      <c r="C1" s="21"/>
      <c r="D1" s="21"/>
      <c r="E1" s="41" t="s">
        <v>7</v>
      </c>
      <c r="F1" s="42"/>
      <c r="G1" s="43"/>
    </row>
    <row r="2" spans="1:7" ht="13.5" customHeight="1">
      <c r="A2" s="23" t="s">
        <v>0</v>
      </c>
      <c r="B2" s="25" t="s">
        <v>2</v>
      </c>
      <c r="C2" s="27" t="s">
        <v>3</v>
      </c>
      <c r="D2" s="62" t="s">
        <v>10</v>
      </c>
      <c r="E2" s="44" t="s">
        <v>5</v>
      </c>
      <c r="F2" s="34" t="s">
        <v>6</v>
      </c>
      <c r="G2" s="62" t="s">
        <v>10</v>
      </c>
    </row>
    <row r="3" spans="1:7" ht="21" customHeight="1">
      <c r="A3" s="24"/>
      <c r="B3" s="26"/>
      <c r="C3" s="28"/>
      <c r="D3" s="62" t="s">
        <v>11</v>
      </c>
      <c r="E3" s="44"/>
      <c r="F3" s="35"/>
      <c r="G3" s="62" t="s">
        <v>11</v>
      </c>
    </row>
    <row r="4" spans="1:7" ht="15" customHeight="1">
      <c r="A4" s="14">
        <v>1996</v>
      </c>
      <c r="B4" s="10">
        <v>7494325</v>
      </c>
      <c r="C4" s="2">
        <v>126278</v>
      </c>
      <c r="D4" s="30">
        <f>SUM(B4:C4)</f>
        <v>7620603</v>
      </c>
      <c r="E4" s="45"/>
      <c r="F4" s="36"/>
      <c r="G4" s="46"/>
    </row>
    <row r="5" spans="1:7" ht="15" customHeight="1">
      <c r="A5" s="15">
        <v>1997</v>
      </c>
      <c r="B5" s="11">
        <v>7972665</v>
      </c>
      <c r="C5" s="3">
        <v>149758</v>
      </c>
      <c r="D5" s="31">
        <f aca="true" t="shared" si="0" ref="D5:D25">SUM(B5:C5)</f>
        <v>8122423</v>
      </c>
      <c r="E5" s="47"/>
      <c r="F5" s="37"/>
      <c r="G5" s="48"/>
    </row>
    <row r="6" spans="1:7" ht="15" customHeight="1">
      <c r="A6" s="14">
        <v>1998</v>
      </c>
      <c r="B6" s="10">
        <v>9065922</v>
      </c>
      <c r="C6" s="2">
        <v>204689</v>
      </c>
      <c r="D6" s="30">
        <f t="shared" si="0"/>
        <v>9270611</v>
      </c>
      <c r="E6" s="45"/>
      <c r="F6" s="36"/>
      <c r="G6" s="52">
        <v>667836</v>
      </c>
    </row>
    <row r="7" spans="1:7" ht="15" customHeight="1">
      <c r="A7" s="15">
        <v>1999</v>
      </c>
      <c r="B7" s="11">
        <v>9890951</v>
      </c>
      <c r="C7" s="3">
        <v>182509</v>
      </c>
      <c r="D7" s="31">
        <f t="shared" si="0"/>
        <v>10073460</v>
      </c>
      <c r="E7" s="47"/>
      <c r="F7" s="37"/>
      <c r="G7" s="50" t="s">
        <v>9</v>
      </c>
    </row>
    <row r="8" spans="1:7" ht="15" customHeight="1">
      <c r="A8" s="14">
        <v>2000</v>
      </c>
      <c r="B8" s="10">
        <v>10771518</v>
      </c>
      <c r="C8" s="2">
        <v>162019</v>
      </c>
      <c r="D8" s="30">
        <f t="shared" si="0"/>
        <v>10933537</v>
      </c>
      <c r="E8" s="45"/>
      <c r="F8" s="36"/>
      <c r="G8" s="52" t="s">
        <v>9</v>
      </c>
    </row>
    <row r="9" spans="1:8" ht="15" customHeight="1">
      <c r="A9" s="15">
        <v>2001</v>
      </c>
      <c r="B9" s="11">
        <v>11175707</v>
      </c>
      <c r="C9" s="3">
        <v>217694</v>
      </c>
      <c r="D9" s="31">
        <f t="shared" si="0"/>
        <v>11393401</v>
      </c>
      <c r="E9" s="49">
        <v>830887</v>
      </c>
      <c r="F9" s="38"/>
      <c r="G9" s="50">
        <f>SUM(E9:F9)</f>
        <v>830887</v>
      </c>
      <c r="H9" s="29"/>
    </row>
    <row r="10" spans="1:7" ht="15" customHeight="1">
      <c r="A10" s="14">
        <v>2002</v>
      </c>
      <c r="B10" s="10">
        <v>11460706</v>
      </c>
      <c r="C10" s="2">
        <v>164527</v>
      </c>
      <c r="D10" s="30">
        <f t="shared" si="0"/>
        <v>11625233</v>
      </c>
      <c r="E10" s="51">
        <v>982024</v>
      </c>
      <c r="F10" s="39"/>
      <c r="G10" s="52">
        <f aca="true" t="shared" si="1" ref="G10:G24">SUM(E10:F10)</f>
        <v>982024</v>
      </c>
    </row>
    <row r="11" spans="1:7" ht="15" customHeight="1">
      <c r="A11" s="15">
        <v>2003</v>
      </c>
      <c r="B11" s="11">
        <v>12433249</v>
      </c>
      <c r="C11" s="3">
        <v>138039</v>
      </c>
      <c r="D11" s="31">
        <f t="shared" si="0"/>
        <v>12571288</v>
      </c>
      <c r="E11" s="49">
        <v>892665</v>
      </c>
      <c r="F11" s="38"/>
      <c r="G11" s="50">
        <f t="shared" si="1"/>
        <v>892665</v>
      </c>
    </row>
    <row r="12" spans="1:7" ht="15" customHeight="1">
      <c r="A12" s="14">
        <v>2004</v>
      </c>
      <c r="B12" s="10">
        <v>12984244</v>
      </c>
      <c r="C12" s="2">
        <v>122914</v>
      </c>
      <c r="D12" s="30">
        <f t="shared" si="0"/>
        <v>13107158</v>
      </c>
      <c r="E12" s="51">
        <v>1030960</v>
      </c>
      <c r="F12" s="39"/>
      <c r="G12" s="52">
        <f t="shared" si="1"/>
        <v>1030960</v>
      </c>
    </row>
    <row r="13" spans="1:7" ht="15" customHeight="1">
      <c r="A13" s="15">
        <v>2006</v>
      </c>
      <c r="B13" s="11">
        <v>13325124</v>
      </c>
      <c r="C13" s="3">
        <v>70966</v>
      </c>
      <c r="D13" s="31">
        <f t="shared" si="0"/>
        <v>13396090</v>
      </c>
      <c r="E13" s="49">
        <v>1282056</v>
      </c>
      <c r="F13" s="38"/>
      <c r="G13" s="50">
        <f t="shared" si="1"/>
        <v>1282056</v>
      </c>
    </row>
    <row r="14" spans="1:7" ht="15" customHeight="1">
      <c r="A14" s="14">
        <v>2007</v>
      </c>
      <c r="B14" s="10">
        <v>13206782</v>
      </c>
      <c r="C14" s="2">
        <v>89991</v>
      </c>
      <c r="D14" s="30">
        <f t="shared" si="0"/>
        <v>13296773</v>
      </c>
      <c r="E14" s="51">
        <v>1922634</v>
      </c>
      <c r="F14" s="39"/>
      <c r="G14" s="52">
        <f t="shared" si="1"/>
        <v>1922634</v>
      </c>
    </row>
    <row r="15" spans="1:7" ht="15" customHeight="1">
      <c r="A15" s="15">
        <v>2008</v>
      </c>
      <c r="B15" s="11">
        <v>13453056</v>
      </c>
      <c r="C15" s="3">
        <v>65791</v>
      </c>
      <c r="D15" s="31">
        <f t="shared" si="0"/>
        <v>13518847</v>
      </c>
      <c r="E15" s="49">
        <v>1896989</v>
      </c>
      <c r="F15" s="38"/>
      <c r="G15" s="50">
        <f t="shared" si="1"/>
        <v>1896989</v>
      </c>
    </row>
    <row r="16" spans="1:7" ht="15" customHeight="1">
      <c r="A16" s="14">
        <v>2009</v>
      </c>
      <c r="B16" s="10">
        <v>12062411</v>
      </c>
      <c r="C16" s="2">
        <v>60619</v>
      </c>
      <c r="D16" s="30">
        <f t="shared" si="0"/>
        <v>12123030</v>
      </c>
      <c r="E16" s="51">
        <v>1896989</v>
      </c>
      <c r="F16" s="39"/>
      <c r="G16" s="52">
        <f t="shared" si="1"/>
        <v>1896989</v>
      </c>
    </row>
    <row r="17" spans="1:7" ht="15" customHeight="1">
      <c r="A17" s="15">
        <v>2010</v>
      </c>
      <c r="B17" s="11">
        <v>10992709</v>
      </c>
      <c r="C17" s="3">
        <v>78281</v>
      </c>
      <c r="D17" s="31">
        <f t="shared" si="0"/>
        <v>11070990</v>
      </c>
      <c r="E17" s="49">
        <v>1593637</v>
      </c>
      <c r="F17" s="38"/>
      <c r="G17" s="50">
        <f t="shared" si="1"/>
        <v>1593637</v>
      </c>
    </row>
    <row r="18" spans="1:7" ht="15" customHeight="1">
      <c r="A18" s="14">
        <v>2011</v>
      </c>
      <c r="B18" s="10">
        <v>11016462</v>
      </c>
      <c r="C18" s="2">
        <v>80017</v>
      </c>
      <c r="D18" s="30">
        <f t="shared" si="0"/>
        <v>11096479</v>
      </c>
      <c r="E18" s="51">
        <v>1728774</v>
      </c>
      <c r="F18" s="39"/>
      <c r="G18" s="52">
        <f t="shared" si="1"/>
        <v>1728774</v>
      </c>
    </row>
    <row r="19" spans="1:7" ht="15" customHeight="1">
      <c r="A19" s="15">
        <v>2012</v>
      </c>
      <c r="B19" s="11">
        <v>10645735</v>
      </c>
      <c r="C19" s="3">
        <v>74904</v>
      </c>
      <c r="D19" s="31">
        <f t="shared" si="0"/>
        <v>10720639</v>
      </c>
      <c r="E19" s="49">
        <v>1920964</v>
      </c>
      <c r="F19" s="38"/>
      <c r="G19" s="50">
        <f t="shared" si="1"/>
        <v>1920964</v>
      </c>
    </row>
    <row r="20" spans="1:7" ht="15" customHeight="1">
      <c r="A20" s="14">
        <v>2013</v>
      </c>
      <c r="B20" s="10">
        <v>10338578</v>
      </c>
      <c r="C20" s="2">
        <v>60451</v>
      </c>
      <c r="D20" s="30">
        <f t="shared" si="0"/>
        <v>10399029</v>
      </c>
      <c r="E20" s="51">
        <v>1914968</v>
      </c>
      <c r="F20" s="39"/>
      <c r="G20" s="52">
        <f t="shared" si="1"/>
        <v>1914968</v>
      </c>
    </row>
    <row r="21" spans="1:7" ht="15" customHeight="1">
      <c r="A21" s="15">
        <v>2014</v>
      </c>
      <c r="B21" s="11">
        <v>11077588</v>
      </c>
      <c r="C21" s="3">
        <v>70304</v>
      </c>
      <c r="D21" s="31">
        <f t="shared" si="0"/>
        <v>11147892</v>
      </c>
      <c r="E21" s="49">
        <v>1796046</v>
      </c>
      <c r="F21" s="38">
        <v>8098</v>
      </c>
      <c r="G21" s="50">
        <f t="shared" si="1"/>
        <v>1804144</v>
      </c>
    </row>
    <row r="22" spans="1:7" ht="15" customHeight="1">
      <c r="A22" s="14">
        <v>2015</v>
      </c>
      <c r="B22" s="10">
        <v>11715387</v>
      </c>
      <c r="C22" s="2">
        <v>89043</v>
      </c>
      <c r="D22" s="30">
        <f t="shared" si="0"/>
        <v>11804430</v>
      </c>
      <c r="E22" s="51">
        <v>2491305</v>
      </c>
      <c r="F22" s="39">
        <v>6535</v>
      </c>
      <c r="G22" s="52">
        <f t="shared" si="1"/>
        <v>2497840</v>
      </c>
    </row>
    <row r="23" spans="1:7" ht="15" customHeight="1">
      <c r="A23" s="15">
        <v>2016</v>
      </c>
      <c r="B23" s="11">
        <v>11102978</v>
      </c>
      <c r="C23" s="3">
        <v>84614</v>
      </c>
      <c r="D23" s="31">
        <f t="shared" si="0"/>
        <v>11187592</v>
      </c>
      <c r="E23" s="49">
        <v>2018792</v>
      </c>
      <c r="F23" s="38">
        <v>5733</v>
      </c>
      <c r="G23" s="50">
        <f t="shared" si="1"/>
        <v>2024525</v>
      </c>
    </row>
    <row r="24" spans="1:7" ht="15" customHeight="1">
      <c r="A24" s="16">
        <v>2017</v>
      </c>
      <c r="B24" s="12">
        <v>11734665</v>
      </c>
      <c r="C24" s="9">
        <v>104412</v>
      </c>
      <c r="D24" s="32">
        <f t="shared" si="0"/>
        <v>11839077</v>
      </c>
      <c r="E24" s="53">
        <v>2021673</v>
      </c>
      <c r="F24" s="40">
        <v>9137</v>
      </c>
      <c r="G24" s="54">
        <f t="shared" si="1"/>
        <v>2030810</v>
      </c>
    </row>
    <row r="25" spans="1:7" s="6" customFormat="1" ht="15" customHeight="1" thickBot="1">
      <c r="A25" s="17">
        <v>2018</v>
      </c>
      <c r="B25" s="56">
        <v>11798375</v>
      </c>
      <c r="C25" s="57">
        <v>99712</v>
      </c>
      <c r="D25" s="33">
        <f t="shared" si="0"/>
        <v>11898087</v>
      </c>
      <c r="E25" s="58">
        <v>2047195</v>
      </c>
      <c r="F25" s="59">
        <v>4572</v>
      </c>
      <c r="G25" s="55">
        <f>SUM(E25:F25)</f>
        <v>2051767</v>
      </c>
    </row>
    <row r="26" spans="1:7" s="6" customFormat="1" ht="15" customHeight="1">
      <c r="A26" s="18"/>
      <c r="B26" s="4"/>
      <c r="C26" s="4"/>
      <c r="D26" s="8"/>
      <c r="E26" s="4"/>
      <c r="F26" s="4"/>
      <c r="G26" s="5"/>
    </row>
    <row r="27" spans="1:7" s="6" customFormat="1" ht="15" customHeight="1">
      <c r="A27" s="60" t="s">
        <v>8</v>
      </c>
      <c r="B27" s="61"/>
      <c r="C27" s="61"/>
      <c r="D27" s="61"/>
      <c r="E27" s="61"/>
      <c r="F27" s="61"/>
      <c r="G27" s="61"/>
    </row>
    <row r="28" spans="1:7" ht="13.5" customHeight="1">
      <c r="A28" s="22" t="s">
        <v>1</v>
      </c>
      <c r="B28" s="22"/>
      <c r="C28" s="22"/>
      <c r="D28" s="22"/>
      <c r="E28" s="22"/>
      <c r="F28" s="22"/>
      <c r="G28" s="22"/>
    </row>
  </sheetData>
  <sheetProtection/>
  <mergeCells count="9">
    <mergeCell ref="F2:F3"/>
    <mergeCell ref="E2:E3"/>
    <mergeCell ref="A27:G27"/>
    <mergeCell ref="B1:D1"/>
    <mergeCell ref="E1:G1"/>
    <mergeCell ref="A28:G28"/>
    <mergeCell ref="A2:A3"/>
    <mergeCell ref="B2:B3"/>
    <mergeCell ref="C2:C3"/>
  </mergeCells>
  <printOptions/>
  <pageMargins left="0.75" right="0.75" top="1" bottom="1" header="0" footer="0"/>
  <pageSetup horizontalDpi="300" verticalDpi="300" orientation="portrait" paperSize="9" r:id="rId1"/>
  <ignoredErrors>
    <ignoredError sqref="D4: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miguelangelmartin</cp:lastModifiedBy>
  <dcterms:created xsi:type="dcterms:W3CDTF">2011-04-19T10:02:27Z</dcterms:created>
  <dcterms:modified xsi:type="dcterms:W3CDTF">2019-03-28T08:08:59Z</dcterms:modified>
  <cp:category/>
  <cp:version/>
  <cp:contentType/>
  <cp:contentStatus/>
</cp:coreProperties>
</file>