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3" sheetId="1" r:id="rId1"/>
  </sheets>
  <definedNames>
    <definedName name="_xlnm.Print_Area" localSheetId="0">'Hoja3'!$A$3:$J$51</definedName>
  </definedNames>
  <calcPr fullCalcOnLoad="1"/>
</workbook>
</file>

<file path=xl/sharedStrings.xml><?xml version="1.0" encoding="utf-8"?>
<sst xmlns="http://schemas.openxmlformats.org/spreadsheetml/2006/main" count="94" uniqueCount="66">
  <si>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</si>
  <si>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</si>
  <si>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</si>
  <si>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</si>
  <si>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</si>
  <si>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</si>
  <si>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</si>
  <si>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</si>
  <si>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</si>
  <si>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</si>
  <si>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</si>
  <si>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</si>
  <si>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</si>
  <si>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</si>
  <si>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</si>
  <si>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</si>
  <si>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</si>
  <si>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</si>
  <si>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CC-PNC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</si>
  <si>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</si>
  <si>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</si>
  <si>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</si>
  <si>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</si>
  <si>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Votos Blanco</t>
  </si>
  <si>
    <t>UPyD</t>
  </si>
  <si>
    <t>PODEMOS</t>
  </si>
  <si>
    <t>C`s</t>
  </si>
  <si>
    <t>PACMA</t>
  </si>
  <si>
    <r>
      <t xml:space="preserve">                            </t>
    </r>
    <r>
      <rPr>
        <b/>
        <sz val="7"/>
        <color indexed="9"/>
        <rFont val="Verdana"/>
        <family val="2"/>
      </rPr>
      <t>ELECCIONES AL CONGRESO DE DIPUTADOS 2015 (20 de diciembre de 2015)</t>
    </r>
  </si>
  <si>
    <t>VOX</t>
  </si>
  <si>
    <t>PCPC</t>
  </si>
  <si>
    <t>PUM+J</t>
  </si>
  <si>
    <t>PH</t>
  </si>
  <si>
    <t>SAIn</t>
  </si>
  <si>
    <t>LV-UP-ALTE</t>
  </si>
  <si>
    <t>RECORTES C</t>
  </si>
  <si>
    <t>IUC-UPeC</t>
  </si>
  <si>
    <t>José Manuel Soria López </t>
  </si>
  <si>
    <t>Matilde Pastora Asian González </t>
  </si>
  <si>
    <t>Guillermo Carlos Mariscal Anaya </t>
  </si>
  <si>
    <t>Sebastián Franquis Vera </t>
  </si>
  <si>
    <t>Pedro Quevedo Iturbe </t>
  </si>
  <si>
    <t>María Victoria Rosell Aguilar </t>
  </si>
  <si>
    <t>María del Carmen Pita Cárdenes </t>
  </si>
  <si>
    <t>Saúl Ramírez Freire </t>
  </si>
  <si>
    <t>Candidatos Electos Provincia de Las Palmas</t>
  </si>
  <si>
    <t>PSOE-NC</t>
  </si>
  <si>
    <t>Partido Socialista Obrero Español-Nueva Canarias</t>
  </si>
  <si>
    <t>Podemos</t>
  </si>
  <si>
    <t>Partido Popular</t>
  </si>
  <si>
    <t>Unidad Popular:Izda Unida, Unidad Popular en</t>
  </si>
  <si>
    <t>Ciudadanos-Partido de la Ciudadanía</t>
  </si>
  <si>
    <t>Partido Animalista contra el maltrato animal</t>
  </si>
  <si>
    <t>Unión Progreso y Democracia</t>
  </si>
  <si>
    <t>Recortes Cero-Grupo Verde</t>
  </si>
  <si>
    <t>CCa-PNC</t>
  </si>
  <si>
    <t>Coalición Canaria-Partido Nacionalista Canario</t>
  </si>
  <si>
    <t>Partido Comunista del Pueblo Canario</t>
  </si>
  <si>
    <t>Por un Mundo más Justo</t>
  </si>
  <si>
    <t>Partido Humanista</t>
  </si>
  <si>
    <t>Solidaridad y Autogestión Internacionalista</t>
  </si>
  <si>
    <t>Canarias Decide: Verdes-Unidad del Pueblo y A</t>
  </si>
  <si>
    <t>ELABORACIÓN:  Cabildo de Lanzarote. Centro de Datos.</t>
  </si>
  <si>
    <t>INFOELECTORAL</t>
  </si>
  <si>
    <t>Sistema de Información Electoral</t>
  </si>
  <si>
    <t>FUENTE: Ministerio del Interior, Instituto Canario de Estadística (ISTAC).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</si>
</sst>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</numFmts>
  <fonts count="47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4" applyFont="1" applyFill="1" applyBorder="1" applyAlignment="1">
      <alignment horizontal="left" vertical="center"/>
      <protection/>
    </xf>
    <xf numFmtId="49" fontId="6" fillId="34" borderId="11" xfId="54" applyNumberFormat="1" applyFont="1" applyFill="1" applyBorder="1" applyAlignment="1">
      <alignment horizontal="center" vertical="center" wrapText="1"/>
      <protection/>
    </xf>
    <xf numFmtId="49" fontId="6" fillId="34" borderId="11" xfId="54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168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2" fontId="4" fillId="36" borderId="10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4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168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center" vertical="center"/>
    </xf>
    <xf numFmtId="3" fontId="10" fillId="38" borderId="12" xfId="0" applyNumberFormat="1" applyFont="1" applyFill="1" applyBorder="1" applyAlignment="1">
      <alignment horizontal="right" vertical="center" indent="1"/>
    </xf>
    <xf numFmtId="3" fontId="9" fillId="37" borderId="10" xfId="54" applyNumberFormat="1" applyFont="1" applyFill="1" applyBorder="1" applyAlignment="1">
      <alignment horizontal="right" vertical="center" wrapText="1" indent="1"/>
      <protection/>
    </xf>
    <xf numFmtId="3" fontId="9" fillId="37" borderId="13" xfId="54" applyNumberFormat="1" applyFont="1" applyFill="1" applyBorder="1" applyAlignment="1">
      <alignment horizontal="right" vertical="center" wrapText="1" indent="1"/>
      <protection/>
    </xf>
    <xf numFmtId="3" fontId="9" fillId="37" borderId="12" xfId="0" applyNumberFormat="1" applyFont="1" applyFill="1" applyBorder="1" applyAlignment="1">
      <alignment horizontal="right" vertical="center" indent="2"/>
    </xf>
    <xf numFmtId="3" fontId="10" fillId="0" borderId="1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0" fontId="6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36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36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36" borderId="0" xfId="0" applyNumberFormat="1" applyFont="1" applyFill="1" applyBorder="1" applyAlignment="1">
      <alignment horizontal="left" vertical="center"/>
    </xf>
    <xf numFmtId="0" fontId="28" fillId="0" borderId="0" xfId="46" applyFont="1" applyAlignment="1" applyProtection="1">
      <alignment horizontal="right"/>
      <protection/>
    </xf>
    <xf numFmtId="0" fontId="29" fillId="0" borderId="0" xfId="0" applyFont="1" applyAlignment="1">
      <alignment horizontal="center" wrapText="1"/>
    </xf>
    <xf numFmtId="0" fontId="28" fillId="0" borderId="0" xfId="46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28">
      <selection activeCell="A28" sqref="A1:IV16384"/>
    </sheetView>
  </sheetViews>
  <sheetFormatPr defaultColWidth="11.421875" defaultRowHeight="12.75"/>
  <cols>
    <col min="1" max="1" width="16.421875" style="1" customWidth="1"/>
    <col min="2" max="2" width="10.00390625" style="1" customWidth="1"/>
    <col min="3" max="4" width="8.7109375" style="1" customWidth="1"/>
    <col min="5" max="5" width="10.00390625" style="1" customWidth="1"/>
    <col min="6" max="6" width="7.7109375" style="1" customWidth="1"/>
    <col min="7" max="7" width="8.28125" style="1" customWidth="1"/>
    <col min="8" max="9" width="8.7109375" style="1" customWidth="1"/>
    <col min="10" max="10" width="11.8515625" style="1" customWidth="1"/>
    <col min="11" max="16384" width="11.421875" style="1" customWidth="1"/>
  </cols>
  <sheetData>
    <row r="1" spans="1:10" s="2" customFormat="1" ht="22.5" customHeight="1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22.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5</v>
      </c>
      <c r="F3" s="7" t="s">
        <v>4</v>
      </c>
      <c r="G3" s="7" t="s">
        <v>6</v>
      </c>
      <c r="H3" s="7" t="s">
        <v>23</v>
      </c>
      <c r="I3" s="7" t="s">
        <v>8</v>
      </c>
      <c r="J3" s="7" t="s">
        <v>7</v>
      </c>
    </row>
    <row r="4" spans="1:10" ht="13.5" customHeight="1">
      <c r="A4" s="26" t="s">
        <v>9</v>
      </c>
      <c r="B4" s="9">
        <v>56880</v>
      </c>
      <c r="C4" s="9">
        <v>38814</v>
      </c>
      <c r="D4" s="9">
        <v>20870</v>
      </c>
      <c r="E4" s="11">
        <f>C4-D4</f>
        <v>17944</v>
      </c>
      <c r="F4" s="10">
        <f>E4*100/C4</f>
        <v>46.230741485031174</v>
      </c>
      <c r="G4" s="9">
        <v>228</v>
      </c>
      <c r="H4" s="9">
        <v>192</v>
      </c>
      <c r="I4" s="9">
        <v>20642</v>
      </c>
      <c r="J4" s="9">
        <v>20450</v>
      </c>
    </row>
    <row r="5" spans="1:10" ht="13.5" customHeight="1">
      <c r="A5" s="27" t="s">
        <v>10</v>
      </c>
      <c r="B5" s="20">
        <v>4736</v>
      </c>
      <c r="C5" s="20">
        <v>3548</v>
      </c>
      <c r="D5" s="20">
        <v>2372</v>
      </c>
      <c r="E5" s="20">
        <f aca="true" t="shared" si="0" ref="E5:E11">C5-D5</f>
        <v>1176</v>
      </c>
      <c r="F5" s="21">
        <f aca="true" t="shared" si="1" ref="F5:F11">E5*100/C5</f>
        <v>33.14543404735062</v>
      </c>
      <c r="G5" s="20">
        <v>35</v>
      </c>
      <c r="H5" s="20">
        <v>20</v>
      </c>
      <c r="I5" s="20">
        <v>2337</v>
      </c>
      <c r="J5" s="20">
        <v>2317</v>
      </c>
    </row>
    <row r="6" spans="1:10" ht="13.5" customHeight="1">
      <c r="A6" s="26" t="s">
        <v>11</v>
      </c>
      <c r="B6" s="9">
        <v>18689</v>
      </c>
      <c r="C6" s="9">
        <v>12463</v>
      </c>
      <c r="D6" s="9">
        <v>7628</v>
      </c>
      <c r="E6" s="11">
        <f t="shared" si="0"/>
        <v>4835</v>
      </c>
      <c r="F6" s="10">
        <f t="shared" si="1"/>
        <v>38.794832704806225</v>
      </c>
      <c r="G6" s="9">
        <v>82</v>
      </c>
      <c r="H6" s="9">
        <v>56</v>
      </c>
      <c r="I6" s="9">
        <v>7546</v>
      </c>
      <c r="J6" s="9">
        <v>7490</v>
      </c>
    </row>
    <row r="7" spans="1:10" ht="13.5" customHeight="1">
      <c r="A7" s="27" t="s">
        <v>12</v>
      </c>
      <c r="B7" s="20">
        <v>21101</v>
      </c>
      <c r="C7" s="20">
        <v>13621</v>
      </c>
      <c r="D7" s="20">
        <v>8678</v>
      </c>
      <c r="E7" s="20">
        <f t="shared" si="0"/>
        <v>4943</v>
      </c>
      <c r="F7" s="21">
        <f t="shared" si="1"/>
        <v>36.289552896263125</v>
      </c>
      <c r="G7" s="20">
        <v>110</v>
      </c>
      <c r="H7" s="20">
        <v>76</v>
      </c>
      <c r="I7" s="20">
        <v>8568</v>
      </c>
      <c r="J7" s="20">
        <v>8492</v>
      </c>
    </row>
    <row r="8" spans="1:10" ht="13.5" customHeight="1">
      <c r="A8" s="26" t="s">
        <v>13</v>
      </c>
      <c r="B8" s="9">
        <v>19658</v>
      </c>
      <c r="C8" s="9">
        <v>9705</v>
      </c>
      <c r="D8" s="9">
        <v>5552</v>
      </c>
      <c r="E8" s="11">
        <f t="shared" si="0"/>
        <v>4153</v>
      </c>
      <c r="F8" s="10">
        <f t="shared" si="1"/>
        <v>42.79237506439979</v>
      </c>
      <c r="G8" s="9">
        <v>74</v>
      </c>
      <c r="H8" s="9">
        <v>64</v>
      </c>
      <c r="I8" s="9">
        <v>5478</v>
      </c>
      <c r="J8" s="9">
        <v>5414</v>
      </c>
    </row>
    <row r="9" spans="1:10" ht="13.5" customHeight="1">
      <c r="A9" s="27" t="s">
        <v>14</v>
      </c>
      <c r="B9" s="20">
        <v>5808</v>
      </c>
      <c r="C9" s="20">
        <v>4125</v>
      </c>
      <c r="D9" s="20">
        <v>2545</v>
      </c>
      <c r="E9" s="20">
        <f t="shared" si="0"/>
        <v>1580</v>
      </c>
      <c r="F9" s="21">
        <f t="shared" si="1"/>
        <v>38.303030303030305</v>
      </c>
      <c r="G9" s="20">
        <v>31</v>
      </c>
      <c r="H9" s="20">
        <v>34</v>
      </c>
      <c r="I9" s="20">
        <v>2514</v>
      </c>
      <c r="J9" s="20">
        <v>2480</v>
      </c>
    </row>
    <row r="10" spans="1:10" ht="13.5" customHeight="1">
      <c r="A10" s="26" t="s">
        <v>15</v>
      </c>
      <c r="B10" s="9">
        <v>15068</v>
      </c>
      <c r="C10" s="9">
        <v>7707</v>
      </c>
      <c r="D10" s="9">
        <v>3923</v>
      </c>
      <c r="E10" s="11">
        <f t="shared" si="0"/>
        <v>3784</v>
      </c>
      <c r="F10" s="10">
        <f t="shared" si="1"/>
        <v>49.09822239522512</v>
      </c>
      <c r="G10" s="9">
        <v>49</v>
      </c>
      <c r="H10" s="9">
        <v>30</v>
      </c>
      <c r="I10" s="9">
        <v>3874</v>
      </c>
      <c r="J10" s="9">
        <v>3844</v>
      </c>
    </row>
    <row r="11" spans="1:10" ht="13.5" customHeight="1">
      <c r="A11" s="28" t="s">
        <v>16</v>
      </c>
      <c r="B11" s="29">
        <v>141940</v>
      </c>
      <c r="C11" s="29">
        <f>SUM(C4:C10)</f>
        <v>89983</v>
      </c>
      <c r="D11" s="29">
        <v>51568</v>
      </c>
      <c r="E11" s="29">
        <f t="shared" si="0"/>
        <v>38415</v>
      </c>
      <c r="F11" s="30">
        <f t="shared" si="1"/>
        <v>42.691397263927634</v>
      </c>
      <c r="G11" s="29">
        <v>609</v>
      </c>
      <c r="H11" s="29">
        <v>472</v>
      </c>
      <c r="I11" s="31">
        <v>50959</v>
      </c>
      <c r="J11" s="32">
        <v>50487</v>
      </c>
    </row>
    <row r="12" spans="1:8" ht="15" customHeight="1">
      <c r="A12" s="12"/>
      <c r="B12" s="12"/>
      <c r="C12" s="12"/>
      <c r="D12" s="12"/>
      <c r="E12" s="12"/>
      <c r="F12" s="12"/>
      <c r="G12" s="12"/>
      <c r="H12" s="12"/>
    </row>
    <row r="13" spans="1:10" ht="22.5" customHeight="1">
      <c r="A13" s="54" t="s">
        <v>21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2.5" customHeight="1">
      <c r="A14" s="13" t="s">
        <v>22</v>
      </c>
      <c r="B14" s="17" t="s">
        <v>9</v>
      </c>
      <c r="C14" s="17" t="s">
        <v>10</v>
      </c>
      <c r="D14" s="18" t="s">
        <v>11</v>
      </c>
      <c r="E14" s="17" t="s">
        <v>12</v>
      </c>
      <c r="F14" s="18" t="s">
        <v>13</v>
      </c>
      <c r="G14" s="18" t="s">
        <v>14</v>
      </c>
      <c r="H14" s="17" t="s">
        <v>15</v>
      </c>
      <c r="I14" s="14" t="s">
        <v>20</v>
      </c>
      <c r="J14" s="7" t="s">
        <v>4</v>
      </c>
    </row>
    <row r="15" spans="1:10" ht="15" customHeight="1">
      <c r="A15" s="26" t="s">
        <v>17</v>
      </c>
      <c r="B15" s="15">
        <v>5483</v>
      </c>
      <c r="C15" s="15">
        <v>523</v>
      </c>
      <c r="D15" s="15">
        <v>1535</v>
      </c>
      <c r="E15" s="15">
        <v>1372</v>
      </c>
      <c r="F15" s="15">
        <v>1252</v>
      </c>
      <c r="G15" s="15">
        <v>654</v>
      </c>
      <c r="H15" s="15">
        <v>688</v>
      </c>
      <c r="I15" s="16">
        <v>11507</v>
      </c>
      <c r="J15" s="23">
        <f>I15*100/I30</f>
        <v>22.792005862895397</v>
      </c>
    </row>
    <row r="16" spans="1:10" ht="15" customHeight="1">
      <c r="A16" s="27" t="s">
        <v>18</v>
      </c>
      <c r="B16" s="20">
        <v>1961</v>
      </c>
      <c r="C16" s="20">
        <v>611</v>
      </c>
      <c r="D16" s="20">
        <v>670</v>
      </c>
      <c r="E16" s="20">
        <v>1895</v>
      </c>
      <c r="F16" s="20">
        <v>294</v>
      </c>
      <c r="G16" s="20">
        <v>501</v>
      </c>
      <c r="H16" s="20">
        <v>317</v>
      </c>
      <c r="I16" s="22">
        <v>6249</v>
      </c>
      <c r="J16" s="24">
        <f>I16*100/I30</f>
        <v>12.3774436983778</v>
      </c>
    </row>
    <row r="17" spans="1:10" ht="15" customHeight="1">
      <c r="A17" s="26" t="s">
        <v>25</v>
      </c>
      <c r="B17" s="15">
        <v>5317</v>
      </c>
      <c r="C17" s="15">
        <v>431</v>
      </c>
      <c r="D17" s="15">
        <v>2157</v>
      </c>
      <c r="E17" s="15">
        <v>2032</v>
      </c>
      <c r="F17" s="15">
        <v>1202</v>
      </c>
      <c r="G17" s="15">
        <v>467</v>
      </c>
      <c r="H17" s="19">
        <v>1105</v>
      </c>
      <c r="I17" s="16">
        <v>12711</v>
      </c>
      <c r="J17" s="23">
        <f>I17*100/I30</f>
        <v>25.17677818052172</v>
      </c>
    </row>
    <row r="18" spans="1:10" ht="15" customHeight="1">
      <c r="A18" s="27" t="s">
        <v>19</v>
      </c>
      <c r="B18" s="20">
        <v>4306</v>
      </c>
      <c r="C18" s="20">
        <v>470</v>
      </c>
      <c r="D18" s="20">
        <v>1673</v>
      </c>
      <c r="E18" s="20">
        <v>1559</v>
      </c>
      <c r="F18" s="20">
        <v>1616</v>
      </c>
      <c r="G18" s="20">
        <v>516</v>
      </c>
      <c r="H18" s="20">
        <v>975</v>
      </c>
      <c r="I18" s="22">
        <v>11115</v>
      </c>
      <c r="J18" s="25">
        <f>I18*100/I30</f>
        <v>22.01556836413334</v>
      </c>
    </row>
    <row r="19" spans="1:10" ht="15" customHeight="1">
      <c r="A19" s="26" t="s">
        <v>36</v>
      </c>
      <c r="B19" s="15">
        <v>582</v>
      </c>
      <c r="C19" s="15">
        <v>62</v>
      </c>
      <c r="D19" s="15">
        <v>299</v>
      </c>
      <c r="E19" s="15">
        <v>290</v>
      </c>
      <c r="F19" s="15">
        <v>144</v>
      </c>
      <c r="G19" s="15">
        <v>66</v>
      </c>
      <c r="H19" s="15">
        <v>167</v>
      </c>
      <c r="I19" s="16">
        <v>1610</v>
      </c>
      <c r="J19" s="23">
        <f>I19*100/I30</f>
        <v>3.1889397270584507</v>
      </c>
    </row>
    <row r="20" spans="1:10" ht="15" customHeight="1">
      <c r="A20" s="27" t="s">
        <v>26</v>
      </c>
      <c r="B20" s="20">
        <v>2255</v>
      </c>
      <c r="C20" s="20">
        <v>182</v>
      </c>
      <c r="D20" s="20">
        <v>972</v>
      </c>
      <c r="E20" s="20">
        <v>1168</v>
      </c>
      <c r="F20" s="20">
        <v>769</v>
      </c>
      <c r="G20" s="20">
        <v>238</v>
      </c>
      <c r="H20" s="20">
        <v>493</v>
      </c>
      <c r="I20" s="22">
        <v>6077</v>
      </c>
      <c r="J20" s="24">
        <f>I20*100/I30</f>
        <v>12.036761938716898</v>
      </c>
    </row>
    <row r="21" spans="1:10" ht="15" customHeight="1">
      <c r="A21" s="26" t="s">
        <v>27</v>
      </c>
      <c r="B21" s="15">
        <v>294</v>
      </c>
      <c r="C21" s="15">
        <v>22</v>
      </c>
      <c r="D21" s="15">
        <v>110</v>
      </c>
      <c r="E21" s="15">
        <v>105</v>
      </c>
      <c r="F21" s="15">
        <v>63</v>
      </c>
      <c r="G21" s="15">
        <v>15</v>
      </c>
      <c r="H21" s="15">
        <v>42</v>
      </c>
      <c r="I21" s="16">
        <v>651</v>
      </c>
      <c r="J21" s="23">
        <f>I21*100/I30</f>
        <v>1.289440846158417</v>
      </c>
    </row>
    <row r="22" spans="1:10" ht="15" customHeight="1">
      <c r="A22" s="27" t="s">
        <v>24</v>
      </c>
      <c r="B22" s="20">
        <v>55</v>
      </c>
      <c r="C22" s="20">
        <v>6</v>
      </c>
      <c r="D22" s="20">
        <v>25</v>
      </c>
      <c r="E22" s="20">
        <v>29</v>
      </c>
      <c r="F22" s="20">
        <v>26</v>
      </c>
      <c r="G22" s="20">
        <v>5</v>
      </c>
      <c r="H22" s="20">
        <v>16</v>
      </c>
      <c r="I22" s="22">
        <v>162</v>
      </c>
      <c r="J22" s="24">
        <f>I22*100/I30</f>
        <v>0.32087468061085034</v>
      </c>
    </row>
    <row r="23" spans="1:10" ht="15" customHeight="1">
      <c r="A23" s="36" t="s">
        <v>34</v>
      </c>
      <c r="B23" s="15">
        <v>34</v>
      </c>
      <c r="C23" s="15">
        <v>4</v>
      </c>
      <c r="D23" s="15">
        <v>4</v>
      </c>
      <c r="E23" s="15">
        <v>14</v>
      </c>
      <c r="F23" s="15">
        <v>9</v>
      </c>
      <c r="G23" s="15">
        <v>3</v>
      </c>
      <c r="H23" s="15">
        <v>9</v>
      </c>
      <c r="I23" s="16">
        <v>77</v>
      </c>
      <c r="J23" s="23">
        <f>I23*100/I30</f>
        <v>0.15251450868540417</v>
      </c>
    </row>
    <row r="24" spans="1:10" ht="15" customHeight="1">
      <c r="A24" s="27" t="s">
        <v>29</v>
      </c>
      <c r="B24" s="20">
        <v>41</v>
      </c>
      <c r="C24" s="20">
        <v>2</v>
      </c>
      <c r="D24" s="20">
        <v>9</v>
      </c>
      <c r="E24" s="20">
        <v>10</v>
      </c>
      <c r="F24" s="20">
        <v>6</v>
      </c>
      <c r="G24" s="20">
        <v>2</v>
      </c>
      <c r="H24" s="20">
        <v>4</v>
      </c>
      <c r="I24" s="22">
        <v>74</v>
      </c>
      <c r="J24" s="24">
        <f>I24*100/I30</f>
        <v>0.1465723849703884</v>
      </c>
    </row>
    <row r="25" spans="1:10" ht="15" customHeight="1">
      <c r="A25" s="36" t="s">
        <v>35</v>
      </c>
      <c r="B25" s="15">
        <v>32</v>
      </c>
      <c r="C25" s="15">
        <v>2</v>
      </c>
      <c r="D25" s="15">
        <v>9</v>
      </c>
      <c r="E25" s="15">
        <v>2</v>
      </c>
      <c r="F25" s="15">
        <v>8</v>
      </c>
      <c r="G25" s="15"/>
      <c r="H25" s="15">
        <v>5</v>
      </c>
      <c r="I25" s="16">
        <v>58</v>
      </c>
      <c r="J25" s="23">
        <f>I25*100/I30</f>
        <v>0.11488105849030443</v>
      </c>
    </row>
    <row r="26" spans="1:10" ht="15" customHeight="1">
      <c r="A26" s="27" t="s">
        <v>30</v>
      </c>
      <c r="B26" s="20">
        <v>32</v>
      </c>
      <c r="C26" s="20">
        <v>2</v>
      </c>
      <c r="D26" s="20">
        <v>13</v>
      </c>
      <c r="E26" s="20">
        <v>8</v>
      </c>
      <c r="F26" s="20">
        <v>14</v>
      </c>
      <c r="G26" s="20">
        <v>6</v>
      </c>
      <c r="H26" s="20">
        <v>14</v>
      </c>
      <c r="I26" s="22">
        <v>89</v>
      </c>
      <c r="J26" s="24">
        <f>I26*100/I30</f>
        <v>0.17628300354546714</v>
      </c>
    </row>
    <row r="27" spans="1:10" ht="15" customHeight="1">
      <c r="A27" s="36" t="s">
        <v>31</v>
      </c>
      <c r="B27" s="15">
        <v>27</v>
      </c>
      <c r="C27" s="15"/>
      <c r="D27" s="15">
        <v>6</v>
      </c>
      <c r="E27" s="15">
        <v>3</v>
      </c>
      <c r="F27" s="15">
        <v>7</v>
      </c>
      <c r="G27" s="15">
        <v>5</v>
      </c>
      <c r="H27" s="15">
        <v>5</v>
      </c>
      <c r="I27" s="16">
        <v>53</v>
      </c>
      <c r="J27" s="23">
        <f>I27*100/I30</f>
        <v>0.1049775189652782</v>
      </c>
    </row>
    <row r="28" spans="1:10" ht="15" customHeight="1">
      <c r="A28" s="27" t="s">
        <v>32</v>
      </c>
      <c r="B28" s="20">
        <v>18</v>
      </c>
      <c r="C28" s="20"/>
      <c r="D28" s="20">
        <v>8</v>
      </c>
      <c r="E28" s="20">
        <v>5</v>
      </c>
      <c r="F28" s="20">
        <v>3</v>
      </c>
      <c r="G28" s="20">
        <v>1</v>
      </c>
      <c r="H28" s="20">
        <v>4</v>
      </c>
      <c r="I28" s="22">
        <v>39</v>
      </c>
      <c r="J28" s="24">
        <f>I28*100/I30</f>
        <v>0.0772476082952047</v>
      </c>
    </row>
    <row r="29" spans="1:10" ht="15" customHeight="1">
      <c r="A29" s="36" t="s">
        <v>33</v>
      </c>
      <c r="B29" s="15">
        <v>13</v>
      </c>
      <c r="C29" s="15"/>
      <c r="D29" s="15"/>
      <c r="E29" s="15"/>
      <c r="F29" s="15">
        <v>1</v>
      </c>
      <c r="G29" s="15">
        <v>1</v>
      </c>
      <c r="H29" s="15"/>
      <c r="I29" s="16">
        <v>15</v>
      </c>
      <c r="J29" s="23">
        <f>I29*100/I30</f>
        <v>0.029710618575078732</v>
      </c>
    </row>
    <row r="30" spans="1:10" ht="15" customHeight="1">
      <c r="A30" s="28" t="s">
        <v>20</v>
      </c>
      <c r="B30" s="33">
        <f aca="true" t="shared" si="2" ref="B30:H30">SUM(B15:B29)</f>
        <v>20450</v>
      </c>
      <c r="C30" s="33">
        <f t="shared" si="2"/>
        <v>2317</v>
      </c>
      <c r="D30" s="33">
        <f t="shared" si="2"/>
        <v>7490</v>
      </c>
      <c r="E30" s="33">
        <f t="shared" si="2"/>
        <v>8492</v>
      </c>
      <c r="F30" s="33">
        <f t="shared" si="2"/>
        <v>5414</v>
      </c>
      <c r="G30" s="33">
        <f t="shared" si="2"/>
        <v>2480</v>
      </c>
      <c r="H30" s="33">
        <f t="shared" si="2"/>
        <v>3844</v>
      </c>
      <c r="I30" s="34">
        <v>50487</v>
      </c>
      <c r="J30" s="35">
        <f>SUM(J15:J29)</f>
        <v>100</v>
      </c>
    </row>
    <row r="31" ht="15" customHeight="1"/>
    <row r="32" spans="1:10" ht="15" customHeight="1">
      <c r="A32" s="56" t="s">
        <v>22</v>
      </c>
      <c r="B32" s="56"/>
      <c r="C32" s="56"/>
      <c r="D32" s="56"/>
      <c r="E32" s="56"/>
      <c r="G32" s="40" t="s">
        <v>45</v>
      </c>
      <c r="H32" s="41"/>
      <c r="I32" s="41"/>
      <c r="J32" s="41"/>
    </row>
    <row r="33" spans="1:10" ht="13.5" customHeight="1">
      <c r="A33" s="37" t="s">
        <v>46</v>
      </c>
      <c r="B33" s="42" t="s">
        <v>47</v>
      </c>
      <c r="C33" s="42"/>
      <c r="D33" s="42"/>
      <c r="E33" s="43"/>
      <c r="G33" s="47" t="s">
        <v>17</v>
      </c>
      <c r="H33" s="57" t="s">
        <v>40</v>
      </c>
      <c r="I33" s="57"/>
      <c r="J33" s="57"/>
    </row>
    <row r="34" spans="1:10" ht="13.5" customHeight="1">
      <c r="A34" s="38" t="s">
        <v>55</v>
      </c>
      <c r="B34" s="44" t="s">
        <v>56</v>
      </c>
      <c r="C34" s="44"/>
      <c r="D34" s="44"/>
      <c r="E34" s="44"/>
      <c r="G34" s="47"/>
      <c r="H34" s="58" t="s">
        <v>41</v>
      </c>
      <c r="I34" s="58"/>
      <c r="J34" s="58"/>
    </row>
    <row r="35" spans="1:10" ht="13.5" customHeight="1">
      <c r="A35" s="37" t="s">
        <v>25</v>
      </c>
      <c r="B35" s="45" t="s">
        <v>48</v>
      </c>
      <c r="C35" s="45"/>
      <c r="D35" s="45"/>
      <c r="E35" s="45"/>
      <c r="G35" s="48" t="s">
        <v>19</v>
      </c>
      <c r="H35" s="59" t="s">
        <v>37</v>
      </c>
      <c r="I35" s="59"/>
      <c r="J35" s="59"/>
    </row>
    <row r="36" spans="1:10" ht="13.5" customHeight="1">
      <c r="A36" s="38" t="s">
        <v>19</v>
      </c>
      <c r="B36" s="46" t="s">
        <v>49</v>
      </c>
      <c r="C36" s="46"/>
      <c r="D36" s="46"/>
      <c r="E36" s="46"/>
      <c r="G36" s="48"/>
      <c r="H36" s="59" t="s">
        <v>38</v>
      </c>
      <c r="I36" s="59"/>
      <c r="J36" s="59"/>
    </row>
    <row r="37" spans="1:10" ht="13.5" customHeight="1">
      <c r="A37" s="37" t="s">
        <v>36</v>
      </c>
      <c r="B37" s="45" t="s">
        <v>50</v>
      </c>
      <c r="C37" s="45"/>
      <c r="D37" s="45"/>
      <c r="E37" s="45"/>
      <c r="G37" s="48"/>
      <c r="H37" s="59" t="s">
        <v>39</v>
      </c>
      <c r="I37" s="59"/>
      <c r="J37" s="59"/>
    </row>
    <row r="38" spans="1:10" ht="13.5" customHeight="1">
      <c r="A38" s="38" t="s">
        <v>26</v>
      </c>
      <c r="B38" s="46" t="s">
        <v>51</v>
      </c>
      <c r="C38" s="46"/>
      <c r="D38" s="46"/>
      <c r="E38" s="46"/>
      <c r="G38" s="49" t="s">
        <v>25</v>
      </c>
      <c r="H38" s="58" t="s">
        <v>42</v>
      </c>
      <c r="I38" s="58"/>
      <c r="J38" s="58"/>
    </row>
    <row r="39" spans="1:10" ht="13.5" customHeight="1">
      <c r="A39" s="37" t="s">
        <v>27</v>
      </c>
      <c r="B39" s="42" t="s">
        <v>52</v>
      </c>
      <c r="C39" s="42"/>
      <c r="D39" s="42"/>
      <c r="E39" s="42"/>
      <c r="G39" s="49"/>
      <c r="H39" s="58" t="s">
        <v>43</v>
      </c>
      <c r="I39" s="58"/>
      <c r="J39" s="58"/>
    </row>
    <row r="40" spans="1:10" ht="13.5" customHeight="1">
      <c r="A40" s="38" t="s">
        <v>24</v>
      </c>
      <c r="B40" s="46" t="s">
        <v>53</v>
      </c>
      <c r="C40" s="46"/>
      <c r="D40" s="46"/>
      <c r="E40" s="46"/>
      <c r="G40" s="38" t="s">
        <v>26</v>
      </c>
      <c r="H40" s="59" t="s">
        <v>44</v>
      </c>
      <c r="I40" s="59"/>
      <c r="J40" s="59"/>
    </row>
    <row r="41" spans="1:5" ht="13.5" customHeight="1">
      <c r="A41" s="39" t="s">
        <v>34</v>
      </c>
      <c r="B41" s="42" t="s">
        <v>61</v>
      </c>
      <c r="C41" s="42"/>
      <c r="D41" s="42"/>
      <c r="E41" s="42"/>
    </row>
    <row r="42" spans="1:10" ht="13.5" customHeight="1">
      <c r="A42" s="38" t="s">
        <v>29</v>
      </c>
      <c r="B42" s="46" t="s">
        <v>29</v>
      </c>
      <c r="C42" s="46"/>
      <c r="D42" s="46"/>
      <c r="E42" s="46"/>
      <c r="G42" s="39"/>
      <c r="H42" s="39"/>
      <c r="I42" s="39"/>
      <c r="J42" s="39"/>
    </row>
    <row r="43" spans="1:10" ht="13.5" customHeight="1">
      <c r="A43" s="39" t="s">
        <v>35</v>
      </c>
      <c r="B43" s="45" t="s">
        <v>54</v>
      </c>
      <c r="C43" s="45"/>
      <c r="D43" s="45"/>
      <c r="E43" s="45"/>
      <c r="G43" s="39"/>
      <c r="H43" s="39"/>
      <c r="I43" s="39"/>
      <c r="J43" s="39"/>
    </row>
    <row r="44" spans="1:10" ht="13.5" customHeight="1">
      <c r="A44" s="38" t="s">
        <v>30</v>
      </c>
      <c r="B44" s="46" t="s">
        <v>57</v>
      </c>
      <c r="C44" s="46"/>
      <c r="D44" s="46"/>
      <c r="E44" s="46"/>
      <c r="F44" s="39"/>
      <c r="G44" s="39"/>
      <c r="H44" s="39"/>
      <c r="I44" s="39"/>
      <c r="J44" s="39"/>
    </row>
    <row r="45" spans="1:10" ht="13.5" customHeight="1">
      <c r="A45" s="39" t="s">
        <v>31</v>
      </c>
      <c r="B45" s="45" t="s">
        <v>58</v>
      </c>
      <c r="C45" s="45"/>
      <c r="D45" s="45"/>
      <c r="E45" s="45"/>
      <c r="F45" s="39"/>
      <c r="G45" s="39"/>
      <c r="H45" s="39"/>
      <c r="I45" s="39"/>
      <c r="J45" s="39"/>
    </row>
    <row r="46" spans="1:10" ht="13.5" customHeight="1">
      <c r="A46" s="38" t="s">
        <v>32</v>
      </c>
      <c r="B46" s="46" t="s">
        <v>59</v>
      </c>
      <c r="C46" s="46"/>
      <c r="D46" s="46"/>
      <c r="E46" s="46"/>
      <c r="F46" s="39"/>
      <c r="G46" s="39"/>
      <c r="H46" s="39"/>
      <c r="I46" s="39"/>
      <c r="J46" s="39"/>
    </row>
    <row r="47" spans="1:10" ht="13.5" customHeight="1">
      <c r="A47" s="39" t="s">
        <v>33</v>
      </c>
      <c r="B47" s="45" t="s">
        <v>60</v>
      </c>
      <c r="C47" s="45"/>
      <c r="D47" s="45"/>
      <c r="E47" s="45"/>
      <c r="F47" s="39"/>
      <c r="G47" s="39"/>
      <c r="H47" s="39"/>
      <c r="I47" s="39"/>
      <c r="J47" s="39"/>
    </row>
    <row r="48" ht="13.5" customHeight="1"/>
    <row r="49" spans="1:10" ht="13.5" customHeight="1">
      <c r="A49" s="50" t="s">
        <v>65</v>
      </c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3.5" customHeight="1">
      <c r="A50" s="12"/>
      <c r="B50" s="60" t="s">
        <v>63</v>
      </c>
      <c r="C50" s="60"/>
      <c r="D50" s="60"/>
      <c r="E50" s="61"/>
      <c r="F50" s="62" t="s">
        <v>64</v>
      </c>
      <c r="G50" s="62"/>
      <c r="H50" s="62"/>
      <c r="I50" s="12"/>
      <c r="J50" s="12"/>
    </row>
    <row r="51" spans="1:10" ht="13.5" customHeight="1">
      <c r="A51" s="51" t="s">
        <v>62</v>
      </c>
      <c r="B51" s="51"/>
      <c r="C51" s="51"/>
      <c r="D51" s="51"/>
      <c r="E51" s="51"/>
      <c r="F51" s="51"/>
      <c r="G51" s="51"/>
      <c r="H51" s="51"/>
      <c r="I51" s="51"/>
      <c r="J51" s="51"/>
    </row>
  </sheetData>
  <sheetProtection/>
  <mergeCells count="28">
    <mergeCell ref="A1:J1"/>
    <mergeCell ref="A13:J13"/>
    <mergeCell ref="A32:E32"/>
    <mergeCell ref="B50:D50"/>
    <mergeCell ref="H35:J35"/>
    <mergeCell ref="H36:J36"/>
    <mergeCell ref="H37:J37"/>
    <mergeCell ref="H38:J38"/>
    <mergeCell ref="A49:J49"/>
    <mergeCell ref="A51:J51"/>
    <mergeCell ref="B47:E47"/>
    <mergeCell ref="H33:J33"/>
    <mergeCell ref="H34:J34"/>
    <mergeCell ref="G33:G34"/>
    <mergeCell ref="G35:G37"/>
    <mergeCell ref="G38:G39"/>
    <mergeCell ref="B37:E37"/>
    <mergeCell ref="B35:E35"/>
    <mergeCell ref="B36:E36"/>
    <mergeCell ref="B38:E38"/>
    <mergeCell ref="H39:J39"/>
    <mergeCell ref="H40:J40"/>
    <mergeCell ref="B43:E43"/>
    <mergeCell ref="B44:E44"/>
    <mergeCell ref="B45:E45"/>
    <mergeCell ref="B46:E46"/>
    <mergeCell ref="B40:E40"/>
    <mergeCell ref="B42:E42"/>
  </mergeCells>
  <hyperlinks>
    <hyperlink ref="B50" r:id="rId1" display="https://infoelectoral.interior.gob.es/opencms/es/elecciones-celebradas/resultados-electorales/"/>
    <hyperlink ref="F50" r:id="rId2" display="http://www.gobiernodecanarias.org/istac/estadisticas/sociedad/elecciones/Elecciones/C00010A.html"/>
  </hyperlinks>
  <printOptions/>
  <pageMargins left="0.7" right="0.7" top="0.75" bottom="0.75" header="0.3" footer="0.3"/>
  <pageSetup horizontalDpi="600" verticalDpi="600" orientation="portrait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2023-04-19T11:10:28Z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