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Hoja3" sheetId="1" r:id="rId1"/>
  </sheets>
  <definedNames>
    <definedName name="_xlnm.Print_Area" localSheetId="0">'Hoja3'!$A$1:$J$51</definedName>
  </definedNames>
  <calcPr fullCalcOnLoad="1"/>
</workbook>
</file>

<file path=xl/sharedStrings.xml><?xml version="1.0" encoding="utf-8"?>
<sst xmlns="http://schemas.openxmlformats.org/spreadsheetml/2006/main" count="90" uniqueCount="63">
  <si>
    <t>MUNICIPIO</t>
  </si>
  <si>
    <t>Población</t>
  </si>
  <si>
    <t>Censo electoral</t>
  </si>
  <si>
    <t>Votos emitidos</t>
  </si>
  <si>
    <t>%</t>
  </si>
  <si>
    <t>Abstención</t>
  </si>
  <si>
    <t>Votos nulos</t>
  </si>
  <si>
    <t>Votos a candidatura</t>
  </si>
  <si>
    <t>Votos Válidos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</si>
  <si>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</si>
  <si>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</si>
  <si>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</si>
  <si>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</si>
  <si>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</si>
  <si>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</si>
  <si>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</si>
  <si>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</si>
  <si>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PSOE</t>
  </si>
  <si>
    <t>PP</t>
  </si>
  <si>
    <t>TOTAL</t>
  </si>
  <si>
    <r>
      <t xml:space="preserve"> </t>
    </r>
    <r>
      <rPr>
        <b/>
        <sz val="7"/>
        <color indexed="9"/>
        <rFont val="Verdana"/>
        <family val="2"/>
      </rPr>
      <t xml:space="preserve">VOTOS A CANDIDATURA </t>
    </r>
  </si>
  <si>
    <t>PARTIDOS</t>
  </si>
  <si>
    <t>Votos Blanco</t>
  </si>
  <si>
    <t>UPyD</t>
  </si>
  <si>
    <t>PACMA</t>
  </si>
  <si>
    <t>PUM+J</t>
  </si>
  <si>
    <t>PH</t>
  </si>
  <si>
    <t>SAIn</t>
  </si>
  <si>
    <t>Candidatos Electos Provincia de Las Palmas</t>
  </si>
  <si>
    <t>Partido Popular</t>
  </si>
  <si>
    <t>Unión Progreso y Democracia</t>
  </si>
  <si>
    <t>Partido Humanista</t>
  </si>
  <si>
    <t>FUENTE: Ministerio del Interio, Instituto Canario de Estadística (ISTAC).</t>
  </si>
  <si>
    <r>
      <t xml:space="preserve">                            </t>
    </r>
    <r>
      <rPr>
        <b/>
        <sz val="7"/>
        <color indexed="9"/>
        <rFont val="Verdana"/>
        <family val="2"/>
      </rPr>
      <t>ELECCIONES AL CONGRESO DE DIPUTADOS 2011 (20 de noviembre de 2011)</t>
    </r>
  </si>
  <si>
    <t>CC-NC-PNC</t>
  </si>
  <si>
    <t>EQUO</t>
  </si>
  <si>
    <t>ANC</t>
  </si>
  <si>
    <t>PCPE</t>
  </si>
  <si>
    <t>UCE</t>
  </si>
  <si>
    <t>U.del Pueblo</t>
  </si>
  <si>
    <t>IUC-CxI</t>
  </si>
  <si>
    <t>% de votos válidos</t>
  </si>
  <si>
    <t>Partido Socialista Obrero Español</t>
  </si>
  <si>
    <t>Coalición Canaria-Nueva Canaria-Partido Nacionalista</t>
  </si>
  <si>
    <t>Izquierda Unida-Aternativa por</t>
  </si>
  <si>
    <t>Por un Mundo Más Justo</t>
  </si>
  <si>
    <t>Partido Animalista contra el Matrato Animal</t>
  </si>
  <si>
    <t>Alternativa Nacionalista Canaria</t>
  </si>
  <si>
    <t>Partido Comunista de Los Pueblos de España</t>
  </si>
  <si>
    <t>Unificación Comunista de España</t>
  </si>
  <si>
    <t>Unidad del Pueblo</t>
  </si>
  <si>
    <t>Solidaridad y Autogestión Internacionslista</t>
  </si>
  <si>
    <t>Sebastian Franquis Vera</t>
  </si>
  <si>
    <t>Pilar GrandePesquero</t>
  </si>
  <si>
    <t>Jose Manuel Soria López</t>
  </si>
  <si>
    <t>Matilde Pastora Asian González</t>
  </si>
  <si>
    <t>Guillermo Carlos Mariscal Anaya</t>
  </si>
  <si>
    <t>Celia Alberto Pérez</t>
  </si>
  <si>
    <t>Francisco Domingo Cabrera García</t>
  </si>
  <si>
    <t>Pedro Quevedo Iturbe</t>
  </si>
  <si>
    <t>ELABORACIÓN:  Cabildo de Lanzarote.Centro de Datos.</t>
  </si>
  <si>
    <t>INFOELECTORAL</t>
  </si>
  <si>
    <t>Sistema de Información Electoral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</si>
</sst>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#,###,###"/>
    <numFmt numFmtId="170" formatCode="0.0"/>
  </numFmts>
  <fonts count="47">
    <font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name val="Verdana"/>
      <family val="2"/>
    </font>
    <font>
      <sz val="7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Verdana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Verdana"/>
      <family val="2"/>
    </font>
    <font>
      <sz val="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4" borderId="10" xfId="54" applyFont="1" applyFill="1" applyBorder="1" applyAlignment="1">
      <alignment horizontal="left" vertical="center"/>
      <protection/>
    </xf>
    <xf numFmtId="49" fontId="6" fillId="34" borderId="11" xfId="54" applyNumberFormat="1" applyFont="1" applyFill="1" applyBorder="1" applyAlignment="1">
      <alignment horizontal="center" vertical="center" wrapText="1"/>
      <protection/>
    </xf>
    <xf numFmtId="49" fontId="6" fillId="34" borderId="11" xfId="54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indent="1"/>
    </xf>
    <xf numFmtId="3" fontId="4" fillId="33" borderId="12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49" fontId="6" fillId="34" borderId="10" xfId="5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indent="1"/>
    </xf>
    <xf numFmtId="3" fontId="4" fillId="36" borderId="10" xfId="0" applyNumberFormat="1" applyFont="1" applyFill="1" applyBorder="1" applyAlignment="1">
      <alignment horizontal="right" vertical="center" indent="1"/>
    </xf>
    <xf numFmtId="3" fontId="10" fillId="36" borderId="10" xfId="0" applyNumberFormat="1" applyFont="1" applyFill="1" applyBorder="1" applyAlignment="1">
      <alignment horizontal="right" vertical="center" indent="1"/>
    </xf>
    <xf numFmtId="168" fontId="4" fillId="0" borderId="12" xfId="0" applyNumberFormat="1" applyFont="1" applyBorder="1" applyAlignment="1">
      <alignment horizontal="right" vertical="center" indent="2"/>
    </xf>
    <xf numFmtId="168" fontId="4" fillId="36" borderId="10" xfId="0" applyNumberFormat="1" applyFont="1" applyFill="1" applyBorder="1" applyAlignment="1">
      <alignment horizontal="right" vertical="center" indent="2"/>
    </xf>
    <xf numFmtId="2" fontId="4" fillId="36" borderId="10" xfId="0" applyNumberFormat="1" applyFont="1" applyFill="1" applyBorder="1" applyAlignment="1">
      <alignment horizontal="right" vertical="center" indent="2"/>
    </xf>
    <xf numFmtId="3" fontId="10" fillId="0" borderId="12" xfId="0" applyNumberFormat="1" applyFont="1" applyBorder="1" applyAlignment="1">
      <alignment horizontal="left" vertical="center" indent="1"/>
    </xf>
    <xf numFmtId="3" fontId="10" fillId="36" borderId="10" xfId="0" applyNumberFormat="1" applyFont="1" applyFill="1" applyBorder="1" applyAlignment="1">
      <alignment horizontal="left" vertical="center" indent="1"/>
    </xf>
    <xf numFmtId="0" fontId="9" fillId="37" borderId="13" xfId="54" applyFont="1" applyFill="1" applyBorder="1" applyAlignment="1">
      <alignment horizontal="left" vertical="center" wrapText="1"/>
      <protection/>
    </xf>
    <xf numFmtId="3" fontId="10" fillId="37" borderId="12" xfId="0" applyNumberFormat="1" applyFont="1" applyFill="1" applyBorder="1" applyAlignment="1">
      <alignment horizontal="right" vertical="center" indent="1"/>
    </xf>
    <xf numFmtId="3" fontId="10" fillId="38" borderId="12" xfId="0" applyNumberFormat="1" applyFont="1" applyFill="1" applyBorder="1" applyAlignment="1">
      <alignment horizontal="center" vertical="center"/>
    </xf>
    <xf numFmtId="3" fontId="10" fillId="38" borderId="12" xfId="0" applyNumberFormat="1" applyFont="1" applyFill="1" applyBorder="1" applyAlignment="1">
      <alignment horizontal="right" vertical="center" indent="1"/>
    </xf>
    <xf numFmtId="3" fontId="9" fillId="37" borderId="10" xfId="54" applyNumberFormat="1" applyFont="1" applyFill="1" applyBorder="1" applyAlignment="1">
      <alignment horizontal="right" vertical="center" wrapText="1" indent="1"/>
      <protection/>
    </xf>
    <xf numFmtId="3" fontId="10" fillId="0" borderId="1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10" fillId="36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0" fontId="6" fillId="35" borderId="14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vertical="center"/>
    </xf>
    <xf numFmtId="170" fontId="4" fillId="0" borderId="12" xfId="0" applyNumberFormat="1" applyFont="1" applyBorder="1" applyAlignment="1">
      <alignment horizontal="right" vertical="center" indent="1"/>
    </xf>
    <xf numFmtId="170" fontId="4" fillId="36" borderId="10" xfId="0" applyNumberFormat="1" applyFont="1" applyFill="1" applyBorder="1" applyAlignment="1">
      <alignment horizontal="right" vertical="center" indent="1"/>
    </xf>
    <xf numFmtId="170" fontId="10" fillId="37" borderId="12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Alignment="1">
      <alignment/>
    </xf>
    <xf numFmtId="3" fontId="10" fillId="0" borderId="0" xfId="0" applyNumberFormat="1" applyFont="1" applyBorder="1" applyAlignment="1">
      <alignment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3" fontId="10" fillId="36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3" fontId="4" fillId="36" borderId="0" xfId="0" applyNumberFormat="1" applyFont="1" applyFill="1" applyBorder="1" applyAlignment="1">
      <alignment vertical="center"/>
    </xf>
    <xf numFmtId="0" fontId="28" fillId="0" borderId="0" xfId="46" applyFont="1" applyAlignment="1" applyProtection="1">
      <alignment vertical="center"/>
      <protection/>
    </xf>
    <xf numFmtId="3" fontId="29" fillId="0" borderId="0" xfId="0" applyNumberFormat="1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electoral.interior.gob.es/opencms/es/elecciones-celebradas/resultados-electorales/" TargetMode="External" /><Relationship Id="rId2" Type="http://schemas.openxmlformats.org/officeDocument/2006/relationships/hyperlink" Target="http://www.gobiernodecanarias.org/istac/estadisticas/sociedad/elecciones/Elecciones/C00010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5" zoomScaleNormal="115" zoomScalePageLayoutView="0" workbookViewId="0" topLeftCell="A18">
      <selection activeCell="A18" sqref="A1:IV16384"/>
    </sheetView>
  </sheetViews>
  <sheetFormatPr defaultColWidth="11.421875" defaultRowHeight="12.75"/>
  <cols>
    <col min="1" max="1" width="16.421875" style="1" customWidth="1"/>
    <col min="2" max="2" width="10.00390625" style="1" customWidth="1"/>
    <col min="3" max="4" width="8.7109375" style="1" customWidth="1"/>
    <col min="5" max="5" width="10.00390625" style="1" customWidth="1"/>
    <col min="6" max="6" width="7.7109375" style="1" customWidth="1"/>
    <col min="7" max="7" width="9.57421875" style="1" customWidth="1"/>
    <col min="8" max="9" width="8.7109375" style="1" customWidth="1"/>
    <col min="10" max="10" width="11.8515625" style="1" customWidth="1"/>
    <col min="11" max="16384" width="11.421875" style="1" customWidth="1"/>
  </cols>
  <sheetData>
    <row r="1" spans="1:10" s="2" customFormat="1" ht="22.5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22.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5</v>
      </c>
      <c r="F3" s="7" t="s">
        <v>4</v>
      </c>
      <c r="G3" s="7" t="s">
        <v>6</v>
      </c>
      <c r="H3" s="7" t="s">
        <v>22</v>
      </c>
      <c r="I3" s="7" t="s">
        <v>8</v>
      </c>
      <c r="J3" s="7" t="s">
        <v>7</v>
      </c>
    </row>
    <row r="4" spans="1:10" ht="13.5" customHeight="1">
      <c r="A4" s="24" t="s">
        <v>9</v>
      </c>
      <c r="B4" s="9">
        <v>56880</v>
      </c>
      <c r="C4" s="9">
        <v>35463</v>
      </c>
      <c r="D4" s="9">
        <v>18498</v>
      </c>
      <c r="E4" s="10">
        <v>16965</v>
      </c>
      <c r="F4" s="40">
        <f aca="true" t="shared" si="0" ref="F4:F9">E4*100/C4</f>
        <v>47.8385923356738</v>
      </c>
      <c r="G4" s="9">
        <v>302</v>
      </c>
      <c r="H4" s="9">
        <v>325</v>
      </c>
      <c r="I4" s="9">
        <v>18196</v>
      </c>
      <c r="J4" s="9">
        <v>17871</v>
      </c>
    </row>
    <row r="5" spans="1:10" ht="13.5" customHeight="1">
      <c r="A5" s="25" t="s">
        <v>10</v>
      </c>
      <c r="B5" s="19">
        <v>4736</v>
      </c>
      <c r="C5" s="19">
        <v>3565</v>
      </c>
      <c r="D5" s="19">
        <v>2178</v>
      </c>
      <c r="E5" s="19">
        <f aca="true" t="shared" si="1" ref="E5:E11">C5-D5</f>
        <v>1387</v>
      </c>
      <c r="F5" s="41">
        <f t="shared" si="0"/>
        <v>38.906030855539974</v>
      </c>
      <c r="G5" s="19">
        <v>43</v>
      </c>
      <c r="H5" s="19">
        <v>26</v>
      </c>
      <c r="I5" s="19">
        <v>2135</v>
      </c>
      <c r="J5" s="19">
        <v>2109</v>
      </c>
    </row>
    <row r="6" spans="1:10" ht="13.5" customHeight="1">
      <c r="A6" s="24" t="s">
        <v>11</v>
      </c>
      <c r="B6" s="9">
        <v>18689</v>
      </c>
      <c r="C6" s="9">
        <v>11653</v>
      </c>
      <c r="D6" s="9">
        <v>6488</v>
      </c>
      <c r="E6" s="10">
        <f t="shared" si="1"/>
        <v>5165</v>
      </c>
      <c r="F6" s="40">
        <f t="shared" si="0"/>
        <v>44.32335021024629</v>
      </c>
      <c r="G6" s="9">
        <v>121</v>
      </c>
      <c r="H6" s="9">
        <v>107</v>
      </c>
      <c r="I6" s="9">
        <v>6367</v>
      </c>
      <c r="J6" s="9">
        <v>6260</v>
      </c>
    </row>
    <row r="7" spans="1:10" ht="13.5" customHeight="1">
      <c r="A7" s="25" t="s">
        <v>12</v>
      </c>
      <c r="B7" s="19">
        <v>21101</v>
      </c>
      <c r="C7" s="19">
        <v>12420</v>
      </c>
      <c r="D7" s="19">
        <v>6978</v>
      </c>
      <c r="E7" s="19">
        <f t="shared" si="1"/>
        <v>5442</v>
      </c>
      <c r="F7" s="41">
        <f t="shared" si="0"/>
        <v>43.81642512077295</v>
      </c>
      <c r="G7" s="19">
        <v>159</v>
      </c>
      <c r="H7" s="19">
        <v>131</v>
      </c>
      <c r="I7" s="19">
        <v>6819</v>
      </c>
      <c r="J7" s="19">
        <v>6688</v>
      </c>
    </row>
    <row r="8" spans="1:10" ht="13.5" customHeight="1">
      <c r="A8" s="24" t="s">
        <v>13</v>
      </c>
      <c r="B8" s="9">
        <v>19658</v>
      </c>
      <c r="C8" s="9">
        <v>8811</v>
      </c>
      <c r="D8" s="9">
        <v>4687</v>
      </c>
      <c r="E8" s="10">
        <f t="shared" si="1"/>
        <v>4124</v>
      </c>
      <c r="F8" s="40">
        <f t="shared" si="0"/>
        <v>46.805129951197365</v>
      </c>
      <c r="G8" s="9">
        <v>84</v>
      </c>
      <c r="H8" s="9">
        <v>71</v>
      </c>
      <c r="I8" s="9">
        <v>4603</v>
      </c>
      <c r="J8" s="9">
        <v>4532</v>
      </c>
    </row>
    <row r="9" spans="1:10" ht="13.5" customHeight="1">
      <c r="A9" s="25" t="s">
        <v>14</v>
      </c>
      <c r="B9" s="19">
        <v>5808</v>
      </c>
      <c r="C9" s="19">
        <v>4137</v>
      </c>
      <c r="D9" s="19">
        <v>2341</v>
      </c>
      <c r="E9" s="19">
        <f t="shared" si="1"/>
        <v>1796</v>
      </c>
      <c r="F9" s="41">
        <f t="shared" si="0"/>
        <v>43.413101281121584</v>
      </c>
      <c r="G9" s="19">
        <v>26</v>
      </c>
      <c r="H9" s="19">
        <v>43</v>
      </c>
      <c r="I9" s="19">
        <v>2315</v>
      </c>
      <c r="J9" s="19">
        <v>2272</v>
      </c>
    </row>
    <row r="10" spans="1:10" ht="13.5" customHeight="1">
      <c r="A10" s="24" t="s">
        <v>15</v>
      </c>
      <c r="B10" s="9">
        <v>15068</v>
      </c>
      <c r="C10" s="9">
        <v>6376</v>
      </c>
      <c r="D10" s="9">
        <v>2888</v>
      </c>
      <c r="E10" s="10">
        <v>3425</v>
      </c>
      <c r="F10" s="40">
        <v>53.72</v>
      </c>
      <c r="G10" s="9">
        <v>30</v>
      </c>
      <c r="H10" s="9">
        <v>33</v>
      </c>
      <c r="I10" s="9">
        <v>2921</v>
      </c>
      <c r="J10" s="9">
        <v>2888</v>
      </c>
    </row>
    <row r="11" spans="1:10" ht="13.5" customHeight="1">
      <c r="A11" s="26" t="s">
        <v>16</v>
      </c>
      <c r="B11" s="27">
        <v>141940</v>
      </c>
      <c r="C11" s="27">
        <f>SUM(C4:C10)</f>
        <v>82425</v>
      </c>
      <c r="D11" s="27">
        <f>SUM(D4:D10)</f>
        <v>44058</v>
      </c>
      <c r="E11" s="27">
        <f>C11-D11</f>
        <v>38367</v>
      </c>
      <c r="F11" s="42">
        <f>E11*100/C11</f>
        <v>46.547770700636946</v>
      </c>
      <c r="G11" s="27">
        <f>SUM(G4:G10)</f>
        <v>765</v>
      </c>
      <c r="H11" s="27">
        <f>SUM(H4:H10)</f>
        <v>736</v>
      </c>
      <c r="I11" s="28">
        <f>SUM(I4:I10)</f>
        <v>43356</v>
      </c>
      <c r="J11" s="29">
        <f>SUM(J4:J10)</f>
        <v>42620</v>
      </c>
    </row>
    <row r="12" spans="1:8" ht="4.5" customHeight="1">
      <c r="A12" s="11"/>
      <c r="B12" s="11"/>
      <c r="C12" s="11"/>
      <c r="D12" s="11"/>
      <c r="E12" s="11"/>
      <c r="F12" s="11"/>
      <c r="G12" s="11"/>
      <c r="H12" s="11"/>
    </row>
    <row r="13" spans="1:10" ht="22.5" customHeight="1">
      <c r="A13" s="47" t="s">
        <v>20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22.5" customHeight="1">
      <c r="A14" s="12" t="s">
        <v>21</v>
      </c>
      <c r="B14" s="16" t="s">
        <v>9</v>
      </c>
      <c r="C14" s="16" t="s">
        <v>10</v>
      </c>
      <c r="D14" s="17" t="s">
        <v>11</v>
      </c>
      <c r="E14" s="16" t="s">
        <v>12</v>
      </c>
      <c r="F14" s="17" t="s">
        <v>13</v>
      </c>
      <c r="G14" s="17" t="s">
        <v>14</v>
      </c>
      <c r="H14" s="16" t="s">
        <v>15</v>
      </c>
      <c r="I14" s="13" t="s">
        <v>19</v>
      </c>
      <c r="J14" s="7" t="s">
        <v>41</v>
      </c>
    </row>
    <row r="15" spans="1:11" ht="15" customHeight="1">
      <c r="A15" s="24" t="s">
        <v>17</v>
      </c>
      <c r="B15" s="14">
        <v>6007</v>
      </c>
      <c r="C15" s="14">
        <v>538</v>
      </c>
      <c r="D15" s="14">
        <v>1934</v>
      </c>
      <c r="E15" s="14">
        <v>1926</v>
      </c>
      <c r="F15" s="14">
        <v>1265</v>
      </c>
      <c r="G15" s="14">
        <v>548</v>
      </c>
      <c r="H15" s="14">
        <v>716</v>
      </c>
      <c r="I15" s="15">
        <v>12934</v>
      </c>
      <c r="J15" s="21">
        <v>29.83</v>
      </c>
      <c r="K15" s="43"/>
    </row>
    <row r="16" spans="1:11" ht="15" customHeight="1">
      <c r="A16" s="25" t="s">
        <v>18</v>
      </c>
      <c r="B16" s="19">
        <v>7263</v>
      </c>
      <c r="C16" s="19">
        <v>782</v>
      </c>
      <c r="D16" s="19">
        <v>2694</v>
      </c>
      <c r="E16" s="19">
        <v>2651</v>
      </c>
      <c r="F16" s="19">
        <v>2379</v>
      </c>
      <c r="G16" s="19">
        <v>827</v>
      </c>
      <c r="H16" s="19">
        <v>1449</v>
      </c>
      <c r="I16" s="20">
        <v>18045</v>
      </c>
      <c r="J16" s="22">
        <v>0</v>
      </c>
      <c r="K16" s="43"/>
    </row>
    <row r="17" spans="1:11" ht="15" customHeight="1">
      <c r="A17" s="24" t="s">
        <v>34</v>
      </c>
      <c r="B17" s="14">
        <v>3102</v>
      </c>
      <c r="C17" s="14">
        <v>591</v>
      </c>
      <c r="D17" s="14">
        <v>928</v>
      </c>
      <c r="E17" s="14">
        <v>1404</v>
      </c>
      <c r="F17" s="14">
        <v>516</v>
      </c>
      <c r="G17" s="14">
        <v>741</v>
      </c>
      <c r="H17" s="18">
        <v>393</v>
      </c>
      <c r="I17" s="15">
        <v>7675</v>
      </c>
      <c r="J17" s="21">
        <v>17.70227880800812</v>
      </c>
      <c r="K17" s="43"/>
    </row>
    <row r="18" spans="1:11" ht="15" customHeight="1">
      <c r="A18" s="25" t="s">
        <v>40</v>
      </c>
      <c r="B18" s="19">
        <v>680</v>
      </c>
      <c r="C18" s="19">
        <v>113</v>
      </c>
      <c r="D18" s="19">
        <v>292</v>
      </c>
      <c r="E18" s="19">
        <v>338</v>
      </c>
      <c r="F18" s="19">
        <v>155</v>
      </c>
      <c r="G18" s="19">
        <v>89</v>
      </c>
      <c r="H18" s="19">
        <v>129</v>
      </c>
      <c r="I18" s="20">
        <v>1796</v>
      </c>
      <c r="J18" s="23">
        <v>4.142448565365808</v>
      </c>
      <c r="K18" s="43"/>
    </row>
    <row r="19" spans="1:11" ht="15" customHeight="1">
      <c r="A19" s="24" t="s">
        <v>23</v>
      </c>
      <c r="B19" s="14">
        <v>314</v>
      </c>
      <c r="C19" s="14">
        <v>30</v>
      </c>
      <c r="D19" s="14">
        <v>206</v>
      </c>
      <c r="E19" s="14">
        <v>177</v>
      </c>
      <c r="F19" s="14">
        <v>106</v>
      </c>
      <c r="G19" s="14">
        <v>21</v>
      </c>
      <c r="H19" s="14">
        <v>81</v>
      </c>
      <c r="I19" s="15">
        <v>935</v>
      </c>
      <c r="J19" s="21">
        <v>2.1565642586954517</v>
      </c>
      <c r="K19" s="43"/>
    </row>
    <row r="20" spans="1:11" ht="15" customHeight="1">
      <c r="A20" s="25" t="s">
        <v>35</v>
      </c>
      <c r="B20" s="19">
        <v>200</v>
      </c>
      <c r="C20" s="19">
        <v>31</v>
      </c>
      <c r="D20" s="19">
        <v>100</v>
      </c>
      <c r="E20" s="19">
        <v>105</v>
      </c>
      <c r="F20" s="19">
        <v>63</v>
      </c>
      <c r="G20" s="19">
        <v>25</v>
      </c>
      <c r="H20" s="19">
        <v>46</v>
      </c>
      <c r="I20" s="20">
        <v>570</v>
      </c>
      <c r="J20" s="22">
        <v>1.3146969277608636</v>
      </c>
      <c r="K20" s="43"/>
    </row>
    <row r="21" spans="1:11" ht="15" customHeight="1">
      <c r="A21" s="24" t="s">
        <v>25</v>
      </c>
      <c r="B21" s="14">
        <v>34</v>
      </c>
      <c r="C21" s="14">
        <v>3</v>
      </c>
      <c r="D21" s="14">
        <v>19</v>
      </c>
      <c r="E21" s="14">
        <v>15</v>
      </c>
      <c r="F21" s="14">
        <v>6</v>
      </c>
      <c r="G21" s="14">
        <v>3</v>
      </c>
      <c r="H21" s="14">
        <v>13</v>
      </c>
      <c r="I21" s="15">
        <v>93</v>
      </c>
      <c r="J21" s="21">
        <v>0.21450318295045667</v>
      </c>
      <c r="K21" s="43"/>
    </row>
    <row r="22" spans="1:11" ht="15" customHeight="1">
      <c r="A22" s="25" t="s">
        <v>24</v>
      </c>
      <c r="B22" s="19">
        <v>102</v>
      </c>
      <c r="C22" s="19">
        <v>7</v>
      </c>
      <c r="D22" s="19">
        <v>28</v>
      </c>
      <c r="E22" s="19">
        <v>32</v>
      </c>
      <c r="F22" s="19">
        <v>12</v>
      </c>
      <c r="G22" s="19">
        <v>3</v>
      </c>
      <c r="H22" s="19">
        <v>11</v>
      </c>
      <c r="I22" s="20">
        <v>195</v>
      </c>
      <c r="J22" s="22">
        <v>0.44976473844450593</v>
      </c>
      <c r="K22" s="43"/>
    </row>
    <row r="23" spans="1:11" ht="15" customHeight="1">
      <c r="A23" s="31" t="s">
        <v>36</v>
      </c>
      <c r="B23" s="14">
        <v>49</v>
      </c>
      <c r="C23" s="14">
        <v>2</v>
      </c>
      <c r="D23" s="14">
        <v>18</v>
      </c>
      <c r="E23" s="14">
        <v>16</v>
      </c>
      <c r="F23" s="14">
        <v>9</v>
      </c>
      <c r="G23" s="14">
        <v>5</v>
      </c>
      <c r="H23" s="14">
        <v>26</v>
      </c>
      <c r="I23" s="15">
        <v>125</v>
      </c>
      <c r="J23" s="21">
        <v>0.2883107297721192</v>
      </c>
      <c r="K23" s="43"/>
    </row>
    <row r="24" spans="1:11" ht="15" customHeight="1">
      <c r="A24" s="25" t="s">
        <v>37</v>
      </c>
      <c r="B24" s="19">
        <v>31</v>
      </c>
      <c r="C24" s="19">
        <v>3</v>
      </c>
      <c r="D24" s="19">
        <v>14</v>
      </c>
      <c r="E24" s="19">
        <v>6</v>
      </c>
      <c r="F24" s="19">
        <v>8</v>
      </c>
      <c r="G24" s="19">
        <v>3</v>
      </c>
      <c r="H24" s="19">
        <v>7</v>
      </c>
      <c r="I24" s="20">
        <v>72</v>
      </c>
      <c r="J24" s="22">
        <v>0.16606698034874065</v>
      </c>
      <c r="K24" s="43"/>
    </row>
    <row r="25" spans="1:11" ht="15" customHeight="1">
      <c r="A25" s="31" t="s">
        <v>26</v>
      </c>
      <c r="B25" s="14">
        <v>28</v>
      </c>
      <c r="C25" s="14">
        <v>2</v>
      </c>
      <c r="D25" s="14">
        <v>10</v>
      </c>
      <c r="E25" s="14">
        <v>5</v>
      </c>
      <c r="F25" s="14">
        <v>6</v>
      </c>
      <c r="G25" s="14">
        <v>0</v>
      </c>
      <c r="H25" s="14">
        <v>5</v>
      </c>
      <c r="I25" s="15">
        <v>56</v>
      </c>
      <c r="J25" s="21">
        <v>0.1291632069379094</v>
      </c>
      <c r="K25" s="43"/>
    </row>
    <row r="26" spans="1:11" ht="15" customHeight="1">
      <c r="A26" s="25" t="s">
        <v>38</v>
      </c>
      <c r="B26" s="19">
        <v>26</v>
      </c>
      <c r="C26" s="19">
        <v>4</v>
      </c>
      <c r="D26" s="19">
        <v>7</v>
      </c>
      <c r="E26" s="19">
        <v>6</v>
      </c>
      <c r="F26" s="19">
        <v>1</v>
      </c>
      <c r="G26" s="19">
        <v>2</v>
      </c>
      <c r="H26" s="19">
        <v>6</v>
      </c>
      <c r="I26" s="20">
        <v>52</v>
      </c>
      <c r="J26" s="22">
        <v>0.11993726358520158</v>
      </c>
      <c r="K26" s="43"/>
    </row>
    <row r="27" spans="1:11" ht="15" customHeight="1">
      <c r="A27" s="31" t="s">
        <v>39</v>
      </c>
      <c r="B27" s="14">
        <v>21</v>
      </c>
      <c r="C27" s="14">
        <v>3</v>
      </c>
      <c r="D27" s="14">
        <v>5</v>
      </c>
      <c r="E27" s="14">
        <v>5</v>
      </c>
      <c r="F27" s="14">
        <v>4</v>
      </c>
      <c r="G27" s="14">
        <v>3</v>
      </c>
      <c r="H27" s="14">
        <v>6</v>
      </c>
      <c r="I27" s="15">
        <v>47</v>
      </c>
      <c r="J27" s="21">
        <v>0.10840483439431682</v>
      </c>
      <c r="K27" s="43"/>
    </row>
    <row r="28" spans="1:11" ht="15" customHeight="1">
      <c r="A28" s="25" t="s">
        <v>27</v>
      </c>
      <c r="B28" s="19">
        <v>14</v>
      </c>
      <c r="C28" s="19"/>
      <c r="D28" s="19">
        <v>5</v>
      </c>
      <c r="E28" s="19">
        <v>2</v>
      </c>
      <c r="F28" s="19">
        <v>2</v>
      </c>
      <c r="G28" s="19">
        <v>2</v>
      </c>
      <c r="H28" s="19">
        <v>0</v>
      </c>
      <c r="I28" s="20">
        <v>25</v>
      </c>
      <c r="J28" s="22">
        <v>0.05766214595442384</v>
      </c>
      <c r="K28" s="43"/>
    </row>
    <row r="29" spans="1:10" ht="15" customHeight="1">
      <c r="A29" s="26" t="s">
        <v>19</v>
      </c>
      <c r="B29" s="30">
        <f>SUM(B15:B28)</f>
        <v>17871</v>
      </c>
      <c r="C29" s="30">
        <f aca="true" t="shared" si="2" ref="C29:I29">SUM(C15:C28)</f>
        <v>2109</v>
      </c>
      <c r="D29" s="30">
        <f t="shared" si="2"/>
        <v>6260</v>
      </c>
      <c r="E29" s="30">
        <f t="shared" si="2"/>
        <v>6688</v>
      </c>
      <c r="F29" s="30">
        <f t="shared" si="2"/>
        <v>4532</v>
      </c>
      <c r="G29" s="30">
        <f t="shared" si="2"/>
        <v>2272</v>
      </c>
      <c r="H29" s="30">
        <f t="shared" si="2"/>
        <v>2888</v>
      </c>
      <c r="I29" s="30">
        <f t="shared" si="2"/>
        <v>42620</v>
      </c>
      <c r="J29" s="30"/>
    </row>
    <row r="30" ht="15" customHeight="1"/>
    <row r="31" spans="1:10" ht="13.5" customHeight="1">
      <c r="A31" s="52" t="s">
        <v>32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3.5" customHeight="1">
      <c r="A32" s="11"/>
      <c r="B32" s="11"/>
      <c r="C32" s="11"/>
      <c r="D32" s="59" t="s">
        <v>61</v>
      </c>
      <c r="E32" s="11"/>
      <c r="F32" s="59" t="s">
        <v>62</v>
      </c>
      <c r="G32" s="11"/>
      <c r="H32" s="11"/>
      <c r="I32" s="11"/>
      <c r="J32" s="11"/>
    </row>
    <row r="33" spans="1:10" ht="13.5" customHeight="1">
      <c r="A33" s="53" t="s">
        <v>60</v>
      </c>
      <c r="B33" s="53"/>
      <c r="C33" s="53"/>
      <c r="D33" s="53"/>
      <c r="E33" s="53"/>
      <c r="F33" s="53"/>
      <c r="G33" s="53"/>
      <c r="H33" s="53"/>
      <c r="I33" s="53"/>
      <c r="J33" s="53"/>
    </row>
    <row r="34" ht="15" customHeight="1"/>
    <row r="35" spans="1:10" ht="15" customHeight="1">
      <c r="A35" s="49" t="s">
        <v>21</v>
      </c>
      <c r="B35" s="49"/>
      <c r="C35" s="49"/>
      <c r="D35" s="49"/>
      <c r="E35" s="49"/>
      <c r="G35" s="35" t="s">
        <v>28</v>
      </c>
      <c r="H35" s="36"/>
      <c r="I35" s="36"/>
      <c r="J35" s="36"/>
    </row>
    <row r="36" spans="1:10" ht="12.75" customHeight="1">
      <c r="A36" s="32" t="s">
        <v>17</v>
      </c>
      <c r="B36" s="37" t="s">
        <v>42</v>
      </c>
      <c r="C36" s="37"/>
      <c r="D36" s="37"/>
      <c r="E36" s="38"/>
      <c r="G36" s="57" t="s">
        <v>17</v>
      </c>
      <c r="H36" s="55" t="s">
        <v>52</v>
      </c>
      <c r="I36" s="55"/>
      <c r="J36" s="55"/>
    </row>
    <row r="37" spans="1:10" ht="9">
      <c r="A37" s="33" t="s">
        <v>18</v>
      </c>
      <c r="B37" s="39" t="s">
        <v>29</v>
      </c>
      <c r="C37" s="39"/>
      <c r="D37" s="39"/>
      <c r="E37" s="39"/>
      <c r="G37" s="57"/>
      <c r="H37" s="56" t="s">
        <v>53</v>
      </c>
      <c r="I37" s="56"/>
      <c r="J37" s="56"/>
    </row>
    <row r="38" spans="1:10" ht="9">
      <c r="A38" s="32" t="s">
        <v>34</v>
      </c>
      <c r="B38" s="60" t="s">
        <v>43</v>
      </c>
      <c r="C38" s="60"/>
      <c r="D38" s="60"/>
      <c r="E38" s="60"/>
      <c r="G38" s="50" t="s">
        <v>18</v>
      </c>
      <c r="H38" s="51" t="s">
        <v>54</v>
      </c>
      <c r="I38" s="51"/>
      <c r="J38" s="51"/>
    </row>
    <row r="39" spans="1:10" ht="9">
      <c r="A39" s="33" t="s">
        <v>40</v>
      </c>
      <c r="B39" s="58" t="s">
        <v>44</v>
      </c>
      <c r="C39" s="58"/>
      <c r="D39" s="58"/>
      <c r="E39" s="58"/>
      <c r="G39" s="50"/>
      <c r="H39" s="51" t="s">
        <v>55</v>
      </c>
      <c r="I39" s="51"/>
      <c r="J39" s="51"/>
    </row>
    <row r="40" spans="1:10" ht="9">
      <c r="A40" s="32" t="s">
        <v>23</v>
      </c>
      <c r="B40" s="54" t="s">
        <v>30</v>
      </c>
      <c r="C40" s="54"/>
      <c r="D40" s="54"/>
      <c r="E40" s="54"/>
      <c r="G40" s="50"/>
      <c r="H40" s="51" t="s">
        <v>56</v>
      </c>
      <c r="I40" s="51"/>
      <c r="J40" s="51"/>
    </row>
    <row r="41" spans="1:10" ht="9">
      <c r="A41" s="33" t="s">
        <v>35</v>
      </c>
      <c r="B41" s="58" t="s">
        <v>35</v>
      </c>
      <c r="C41" s="58"/>
      <c r="D41" s="58"/>
      <c r="E41" s="58"/>
      <c r="G41" s="50"/>
      <c r="H41" s="51" t="s">
        <v>57</v>
      </c>
      <c r="I41" s="51"/>
      <c r="J41" s="51"/>
    </row>
    <row r="42" spans="1:10" ht="9">
      <c r="A42" s="32" t="s">
        <v>25</v>
      </c>
      <c r="B42" s="37" t="s">
        <v>45</v>
      </c>
      <c r="C42" s="37"/>
      <c r="D42" s="37"/>
      <c r="E42" s="37"/>
      <c r="G42" s="50"/>
      <c r="H42" s="51" t="s">
        <v>58</v>
      </c>
      <c r="I42" s="51"/>
      <c r="J42" s="51"/>
    </row>
    <row r="43" spans="1:10" ht="9">
      <c r="A43" s="33" t="s">
        <v>24</v>
      </c>
      <c r="B43" s="58" t="s">
        <v>46</v>
      </c>
      <c r="C43" s="58"/>
      <c r="D43" s="58"/>
      <c r="E43" s="58"/>
      <c r="G43" s="44" t="s">
        <v>34</v>
      </c>
      <c r="H43" s="56" t="s">
        <v>59</v>
      </c>
      <c r="I43" s="56"/>
      <c r="J43" s="56"/>
    </row>
    <row r="44" spans="1:5" ht="9">
      <c r="A44" s="34" t="s">
        <v>36</v>
      </c>
      <c r="B44" s="37" t="s">
        <v>47</v>
      </c>
      <c r="C44" s="37"/>
      <c r="D44" s="37"/>
      <c r="E44" s="37"/>
    </row>
    <row r="45" spans="1:10" ht="9">
      <c r="A45" s="33" t="s">
        <v>37</v>
      </c>
      <c r="B45" s="58" t="s">
        <v>48</v>
      </c>
      <c r="C45" s="58"/>
      <c r="D45" s="58"/>
      <c r="E45" s="58"/>
      <c r="G45" s="34"/>
      <c r="H45" s="34"/>
      <c r="I45" s="34"/>
      <c r="J45" s="34"/>
    </row>
    <row r="46" spans="1:10" ht="9">
      <c r="A46" s="34" t="s">
        <v>26</v>
      </c>
      <c r="B46" s="54" t="s">
        <v>31</v>
      </c>
      <c r="C46" s="54"/>
      <c r="D46" s="54"/>
      <c r="E46" s="54"/>
      <c r="G46" s="34"/>
      <c r="H46" s="34"/>
      <c r="I46" s="34"/>
      <c r="J46" s="34"/>
    </row>
    <row r="47" spans="1:10" ht="9">
      <c r="A47" s="33" t="s">
        <v>38</v>
      </c>
      <c r="B47" s="58" t="s">
        <v>49</v>
      </c>
      <c r="C47" s="58"/>
      <c r="D47" s="58"/>
      <c r="E47" s="58"/>
      <c r="F47" s="34"/>
      <c r="G47" s="34"/>
      <c r="H47" s="34"/>
      <c r="I47" s="34"/>
      <c r="J47" s="34"/>
    </row>
    <row r="48" spans="1:10" ht="9">
      <c r="A48" s="34" t="s">
        <v>39</v>
      </c>
      <c r="B48" s="54" t="s">
        <v>50</v>
      </c>
      <c r="C48" s="54"/>
      <c r="D48" s="54"/>
      <c r="E48" s="54"/>
      <c r="F48" s="34"/>
      <c r="G48" s="34"/>
      <c r="H48" s="34"/>
      <c r="I48" s="34"/>
      <c r="J48" s="34"/>
    </row>
    <row r="49" spans="1:10" ht="9">
      <c r="A49" s="33" t="s">
        <v>27</v>
      </c>
      <c r="B49" s="58" t="s">
        <v>51</v>
      </c>
      <c r="C49" s="58"/>
      <c r="D49" s="58"/>
      <c r="E49" s="58"/>
      <c r="F49" s="34"/>
      <c r="G49" s="34"/>
      <c r="H49" s="34"/>
      <c r="I49" s="34"/>
      <c r="J49" s="34"/>
    </row>
    <row r="50" spans="1:10" ht="9">
      <c r="A50" s="34"/>
      <c r="B50" s="54"/>
      <c r="C50" s="54"/>
      <c r="D50" s="54"/>
      <c r="E50" s="54"/>
      <c r="F50" s="34"/>
      <c r="G50" s="34"/>
      <c r="H50" s="34"/>
      <c r="I50" s="34"/>
      <c r="J50" s="34"/>
    </row>
  </sheetData>
  <sheetProtection/>
  <mergeCells count="26">
    <mergeCell ref="B46:E46"/>
    <mergeCell ref="B47:E47"/>
    <mergeCell ref="B48:E48"/>
    <mergeCell ref="B49:E49"/>
    <mergeCell ref="B43:E43"/>
    <mergeCell ref="B45:E45"/>
    <mergeCell ref="B50:E50"/>
    <mergeCell ref="H36:J36"/>
    <mergeCell ref="H37:J37"/>
    <mergeCell ref="G36:G37"/>
    <mergeCell ref="B40:E40"/>
    <mergeCell ref="B38:E38"/>
    <mergeCell ref="B39:E39"/>
    <mergeCell ref="B41:E41"/>
    <mergeCell ref="H42:J42"/>
    <mergeCell ref="H43:J43"/>
    <mergeCell ref="A1:J1"/>
    <mergeCell ref="A13:J13"/>
    <mergeCell ref="A35:E35"/>
    <mergeCell ref="G38:G42"/>
    <mergeCell ref="H38:J38"/>
    <mergeCell ref="H39:J39"/>
    <mergeCell ref="H40:J40"/>
    <mergeCell ref="H41:J41"/>
    <mergeCell ref="A31:J31"/>
    <mergeCell ref="A33:J33"/>
  </mergeCells>
  <hyperlinks>
    <hyperlink ref="D32" r:id="rId1" display="https://infoelectoral.interior.gob.es/opencms/es/elecciones-celebradas/resultados-electorales/"/>
    <hyperlink ref="F32" r:id="rId2" display="http://www.gobiernodecanarias.org/istac/estadisticas/sociedad/elecciones/Elecciones/C00010A.html"/>
  </hyperlinks>
  <printOptions/>
  <pageMargins left="0.7" right="0.7" top="0.75" bottom="0.75" header="0.3" footer="0.3"/>
  <pageSetup horizontalDpi="600" verticalDpi="600" orientation="portrait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cp:lastPrinted>2016-03-16T12:11:25Z</cp:lastPrinted>
  <dcterms:created xsi:type="dcterms:W3CDTF">2011-02-18T12:40:09Z</dcterms:created>
  <dcterms:modified xsi:type="dcterms:W3CDTF">2023-04-27T08:16:21Z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