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515" windowHeight="13875"/>
  </bookViews>
  <sheets>
    <sheet name="Hoja1" sheetId="1" r:id="rId1"/>
  </sheets>
  <calcPr calcId="125725" calcMode="manual" calcCompleted="0" calcOnSave="0"/>
</workbook>
</file>

<file path=xl/calcChain.xml><?xml version="1.0" encoding="utf-8"?>
<calcChain xmlns="http://schemas.openxmlformats.org/spreadsheetml/2006/main">
  <c r="D17" i="1"/>
  <c r="C17"/>
  <c r="B17"/>
  <c r="D15"/>
  <c r="C15"/>
  <c r="B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<sst xmlns="http://schemas.openxmlformats.org/spreadsheetml/2006/main" count="22" uniqueCount="22">
  <si>
    <t>MES</t>
  </si>
  <si>
    <t>Cementos hidráulicos</t>
  </si>
  <si>
    <t>TOTAL (Toneladas)</t>
  </si>
  <si>
    <t xml:space="preserve">Envasados </t>
  </si>
  <si>
    <t>A granel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</si>
  <si>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</si>
  <si>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</si>
  <si>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</si>
  <si>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</si>
  <si>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</si>
  <si>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</si>
  <si>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</si>
  <si>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</si>
  <si>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</si>
  <si>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</si>
  <si>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</si>
  <si>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</si>
  <si>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2018</t>
  </si>
  <si>
    <t>Total 2017</t>
  </si>
  <si>
    <t>Diferencia (Tn)</t>
  </si>
  <si>
    <t>Nota: las cifras de cemento desembarcado pueden no coincidir con las de venta de cemento. Las primeras se refieren a su transporte y las segundas a su consumo.</t>
  </si>
  <si>
    <t>FUENTE: Autoridad Portuaria de Las Palmas.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</si>
</sst>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58"/>
      </patternFill>
    </fill>
    <fill>
      <patternFill patternType="solid">
        <fgColor indexed="44"/>
        <bgColor indexed="27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4" fillId="0" borderId="4" xfId="1" applyNumberFormat="1" applyFont="1" applyBorder="1" applyAlignment="1">
      <alignment horizontal="right" vertical="center" indent="1"/>
    </xf>
    <xf numFmtId="3" fontId="4" fillId="0" borderId="5" xfId="1" applyNumberFormat="1" applyFont="1" applyFill="1" applyBorder="1" applyAlignment="1">
      <alignment horizontal="right" vertical="center" indent="1"/>
    </xf>
    <xf numFmtId="3" fontId="3" fillId="0" borderId="7" xfId="1" applyNumberFormat="1" applyFont="1" applyBorder="1" applyAlignment="1">
      <alignment horizontal="right" vertical="center" indent="1"/>
    </xf>
    <xf numFmtId="3" fontId="0" fillId="0" borderId="0" xfId="0" applyNumberFormat="1"/>
    <xf numFmtId="0" fontId="3" fillId="3" borderId="6" xfId="0" applyFont="1" applyFill="1" applyBorder="1" applyAlignment="1">
      <alignment vertical="center"/>
    </xf>
    <xf numFmtId="3" fontId="4" fillId="3" borderId="4" xfId="1" applyNumberFormat="1" applyFont="1" applyFill="1" applyBorder="1" applyAlignment="1">
      <alignment horizontal="right" vertical="center" indent="1"/>
    </xf>
    <xf numFmtId="3" fontId="4" fillId="3" borderId="7" xfId="1" applyNumberFormat="1" applyFont="1" applyFill="1" applyBorder="1" applyAlignment="1">
      <alignment horizontal="right" vertical="center" indent="1"/>
    </xf>
    <xf numFmtId="3" fontId="3" fillId="3" borderId="7" xfId="1" applyNumberFormat="1" applyFont="1" applyFill="1" applyBorder="1" applyAlignment="1">
      <alignment horizontal="right" vertical="center" indent="1"/>
    </xf>
    <xf numFmtId="3" fontId="4" fillId="0" borderId="7" xfId="1" applyNumberFormat="1" applyFont="1" applyBorder="1" applyAlignment="1">
      <alignment horizontal="right" vertical="center" indent="1"/>
    </xf>
    <xf numFmtId="0" fontId="3" fillId="0" borderId="8" xfId="0" applyFont="1" applyFill="1" applyBorder="1" applyAlignment="1">
      <alignment vertical="center"/>
    </xf>
    <xf numFmtId="3" fontId="3" fillId="0" borderId="9" xfId="1" applyNumberFormat="1" applyFont="1" applyFill="1" applyBorder="1" applyAlignment="1">
      <alignment horizontal="right" vertical="center" indent="1"/>
    </xf>
    <xf numFmtId="3" fontId="3" fillId="0" borderId="10" xfId="1" applyNumberFormat="1" applyFont="1" applyFill="1" applyBorder="1" applyAlignment="1">
      <alignment horizontal="right" vertical="center" indent="1"/>
    </xf>
    <xf numFmtId="0" fontId="3" fillId="4" borderId="11" xfId="0" applyFont="1" applyFill="1" applyBorder="1" applyAlignment="1">
      <alignment vertical="center"/>
    </xf>
    <xf numFmtId="3" fontId="4" fillId="4" borderId="11" xfId="1" applyNumberFormat="1" applyFont="1" applyFill="1" applyBorder="1" applyAlignment="1">
      <alignment horizontal="right" vertical="center" indent="1"/>
    </xf>
    <xf numFmtId="3" fontId="3" fillId="4" borderId="11" xfId="1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Normal="100" workbookViewId="0">
      <selection sqref="A1:XFD1048576"/>
    </sheetView>
  </sheetViews>
  <sheetFormatPr baseColWidth="10" defaultRowHeight="15"/>
  <cols>
    <col min="1" max="1" width="18.42578125" customWidth="1"/>
    <col min="2" max="4" width="14.7109375" customWidth="1"/>
  </cols>
  <sheetData>
    <row r="1" spans="1:6" ht="24.95" customHeight="1">
      <c r="A1" s="20" t="s">
        <v>0</v>
      </c>
      <c r="B1" s="22" t="s">
        <v>1</v>
      </c>
      <c r="C1" s="23"/>
      <c r="D1" s="24" t="s">
        <v>2</v>
      </c>
    </row>
    <row r="2" spans="1:6" ht="24.95" customHeight="1">
      <c r="A2" s="21"/>
      <c r="B2" s="1" t="s">
        <v>3</v>
      </c>
      <c r="C2" s="1" t="s">
        <v>4</v>
      </c>
      <c r="D2" s="25"/>
    </row>
    <row r="3" spans="1:6">
      <c r="A3" s="2" t="s">
        <v>5</v>
      </c>
      <c r="B3" s="3">
        <v>125</v>
      </c>
      <c r="C3" s="4">
        <v>5681</v>
      </c>
      <c r="D3" s="5">
        <f ca="1">SUM(B3:C3)</f>
        <v>5806</v>
      </c>
      <c r="F3" s="6"/>
    </row>
    <row r="4" spans="1:6">
      <c r="A4" s="7" t="s">
        <v>6</v>
      </c>
      <c r="B4" s="8">
        <v>141</v>
      </c>
      <c r="C4" s="9">
        <v>4320</v>
      </c>
      <c r="D4" s="10">
        <f ca="1">SUM(B4:C4)</f>
        <v>4461</v>
      </c>
      <c r="F4" s="6"/>
    </row>
    <row r="5" spans="1:6">
      <c r="A5" s="2" t="s">
        <v>7</v>
      </c>
      <c r="B5" s="3">
        <v>175</v>
      </c>
      <c r="C5" s="11">
        <v>5373</v>
      </c>
      <c r="D5" s="5">
        <f ca="1">SUM(B5:C5)</f>
        <v>5548</v>
      </c>
      <c r="F5" s="6"/>
    </row>
    <row r="6" spans="1:6">
      <c r="A6" s="7" t="s">
        <v>8</v>
      </c>
      <c r="B6" s="8">
        <v>203</v>
      </c>
      <c r="C6" s="9">
        <v>6226</v>
      </c>
      <c r="D6" s="10">
        <f ca="1">SUM(C6)</f>
        <v>6226</v>
      </c>
      <c r="F6" s="6"/>
    </row>
    <row r="7" spans="1:6">
      <c r="A7" s="2" t="s">
        <v>9</v>
      </c>
      <c r="B7" s="3">
        <v>356</v>
      </c>
      <c r="C7" s="11">
        <v>1084</v>
      </c>
      <c r="D7" s="5">
        <f t="shared" ref="D7:D15" ca="1" si="0">SUM(B7:C7)</f>
        <v>1440</v>
      </c>
      <c r="F7" s="6"/>
    </row>
    <row r="8" spans="1:6">
      <c r="A8" s="7" t="s">
        <v>10</v>
      </c>
      <c r="B8" s="8">
        <v>198</v>
      </c>
      <c r="C8" s="9">
        <v>5815</v>
      </c>
      <c r="D8" s="10">
        <f t="shared" ca="1" si="0"/>
        <v>6013</v>
      </c>
      <c r="F8" s="6"/>
    </row>
    <row r="9" spans="1:6">
      <c r="A9" s="2" t="s">
        <v>11</v>
      </c>
      <c r="B9" s="3">
        <v>255</v>
      </c>
      <c r="C9" s="11">
        <v>4626</v>
      </c>
      <c r="D9" s="5">
        <f t="shared" ca="1" si="0"/>
        <v>4881</v>
      </c>
      <c r="F9" s="6"/>
    </row>
    <row r="10" spans="1:6">
      <c r="A10" s="7" t="s">
        <v>12</v>
      </c>
      <c r="B10" s="8">
        <v>257</v>
      </c>
      <c r="C10" s="8">
        <v>5316</v>
      </c>
      <c r="D10" s="10">
        <f t="shared" ca="1" si="0"/>
        <v>5573</v>
      </c>
      <c r="F10" s="6"/>
    </row>
    <row r="11" spans="1:6">
      <c r="A11" s="2" t="s">
        <v>13</v>
      </c>
      <c r="B11" s="3">
        <v>141</v>
      </c>
      <c r="C11" s="3">
        <v>2606</v>
      </c>
      <c r="D11" s="5">
        <f t="shared" ca="1" si="0"/>
        <v>2747</v>
      </c>
      <c r="F11" s="6"/>
    </row>
    <row r="12" spans="1:6">
      <c r="A12" s="7" t="s">
        <v>14</v>
      </c>
      <c r="B12" s="8">
        <v>330</v>
      </c>
      <c r="C12" s="9">
        <v>7560</v>
      </c>
      <c r="D12" s="10">
        <f t="shared" ca="1" si="0"/>
        <v>7890</v>
      </c>
      <c r="F12" s="6"/>
    </row>
    <row r="13" spans="1:6">
      <c r="A13" s="2" t="s">
        <v>15</v>
      </c>
      <c r="B13" s="3">
        <v>179</v>
      </c>
      <c r="C13" s="11">
        <v>4009</v>
      </c>
      <c r="D13" s="5">
        <f t="shared" ca="1" si="0"/>
        <v>4188</v>
      </c>
      <c r="F13" s="6"/>
    </row>
    <row r="14" spans="1:6">
      <c r="A14" s="7" t="s">
        <v>16</v>
      </c>
      <c r="B14" s="8">
        <v>205</v>
      </c>
      <c r="C14" s="9">
        <v>6578</v>
      </c>
      <c r="D14" s="10">
        <f t="shared" ca="1" si="0"/>
        <v>6783</v>
      </c>
      <c r="F14" s="6"/>
    </row>
    <row r="15" spans="1:6">
      <c r="A15" s="12" t="s">
        <v>17</v>
      </c>
      <c r="B15" s="13">
        <f ca="1">SUM(B3:B14)</f>
        <v>2565</v>
      </c>
      <c r="C15" s="14">
        <f ca="1">SUM(C3:C14)</f>
        <v>59194</v>
      </c>
      <c r="D15" s="14">
        <f t="shared" ca="1" si="0"/>
        <v>61759</v>
      </c>
      <c r="F15" s="6"/>
    </row>
    <row r="16" spans="1:6">
      <c r="A16" s="15" t="s">
        <v>18</v>
      </c>
      <c r="B16" s="16">
        <v>1972</v>
      </c>
      <c r="C16" s="16">
        <v>47066</v>
      </c>
      <c r="D16" s="16">
        <v>49038</v>
      </c>
      <c r="F16" s="6"/>
    </row>
    <row r="17" spans="1:4">
      <c r="A17" s="15" t="s">
        <v>19</v>
      </c>
      <c r="B17" s="17">
        <f ca="1">B15-B16</f>
        <v>593</v>
      </c>
      <c r="C17" s="17">
        <f ca="1">C15-C16</f>
        <v>12128</v>
      </c>
      <c r="D17" s="17">
        <f ca="1">D15-D16</f>
        <v>12721</v>
      </c>
    </row>
    <row r="18" spans="1:4">
      <c r="A18" s="18"/>
      <c r="B18" s="19"/>
      <c r="C18" s="19"/>
      <c r="D18" s="19"/>
    </row>
    <row r="19" spans="1:4" ht="20.25" customHeight="1">
      <c r="A19" s="26" t="s">
        <v>20</v>
      </c>
      <c r="B19" s="26"/>
      <c r="C19" s="26"/>
      <c r="D19" s="26"/>
    </row>
    <row r="20" spans="1:4">
      <c r="A20" s="27" t="s">
        <v>21</v>
      </c>
      <c r="B20" s="27"/>
      <c r="C20" s="27"/>
      <c r="D20" s="27"/>
    </row>
  </sheetData>
  <mergeCells count="5">
    <mergeCell ref="A1:A2"/>
    <mergeCell ref="B1:C1"/>
    <mergeCell ref="D1:D2"/>
    <mergeCell ref="A19:D19"/>
    <mergeCell ref="A20:D20"/>
  </mergeCells>
  <pageMargins left="0.7" right="0.7" top="0.75" bottom="0.75" header="0.3" footer="0.3"/>
  <pageSetup paperSize="9" scale="71" orientation="portrait" r:id="rId1"/>
  <webPublishItems count="1">
    <webPublishItem id="16852" divId="Cemento desembarcado 2018_16852" sourceType="sheet" destinationFile="C:\Users\raquelgil\Desktop\Cemento desembarcado 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raquelgil</dc:creator>
  <cp:lastModifiedBy>raquelgil</cp:lastModifiedBy>
  <cp:lastPrinted>2019-05-23T12:55:03Z</cp:lastPrinted>
  <dcterms:created xsi:type="dcterms:W3CDTF">2019-05-23T12:51:51Z</dcterms:created>
  <dcterms:modified xsi:type="dcterms:W3CDTF">2019-05-23T13:11:05Z</dcterms:modified>
</cp:coreProperties>
</file>