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<sst xmlns="http://schemas.openxmlformats.org/spreadsheetml/2006/main" count="19" uniqueCount="19">
  <si>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MES</t>
  </si>
  <si>
    <t>Enero</t>
  </si>
  <si>
    <t>Febrero</t>
  </si>
  <si>
    <t>Marzo</t>
  </si>
  <si>
    <t>Octubre</t>
  </si>
  <si>
    <t>Noviembre</t>
  </si>
  <si>
    <t>Diciembre</t>
  </si>
  <si>
    <t>Abril</t>
  </si>
  <si>
    <t>Septiembre</t>
  </si>
  <si>
    <t>FUENTE: Centros de Arte, Cultura y Turismo. Cabildo de Lanzarote.</t>
  </si>
  <si>
    <t>TOTAL</t>
  </si>
  <si>
    <t>VARIACIÓN (%)</t>
  </si>
  <si>
    <t>Mes anterior</t>
  </si>
  <si>
    <t>Interanual</t>
  </si>
  <si>
    <t>Mayo</t>
  </si>
  <si>
    <t>Junio</t>
  </si>
  <si>
    <t>Julio</t>
  </si>
  <si>
    <t>Agosto</t>
  </si>
  <si>
    <t>ELABORACIÓN: Cabildo de Lanzarote. Centro de Datos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</si>
</sst>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"/>
    <numFmt numFmtId="170" formatCode="0.0%"/>
    <numFmt numFmtId="171" formatCode="[$-C0A]dddd\,\ d&quot; de &quot;mmmm&quot; de &quot;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color indexed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8" borderId="10" xfId="0" applyFont="1" applyFill="1" applyBorder="1" applyAlignment="1">
      <alignment horizontal="left" vertical="center" wrapText="1"/>
    </xf>
    <xf numFmtId="168" fontId="24" fillId="8" borderId="11" xfId="54" applyNumberFormat="1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left" vertical="center" wrapText="1"/>
    </xf>
    <xf numFmtId="3" fontId="22" fillId="16" borderId="1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3" fontId="24" fillId="0" borderId="12" xfId="0" applyNumberFormat="1" applyFont="1" applyBorder="1" applyAlignment="1">
      <alignment horizontal="center" vertical="center" wrapText="1"/>
    </xf>
    <xf numFmtId="3" fontId="24" fillId="8" borderId="12" xfId="0" applyNumberFormat="1" applyFont="1" applyFill="1" applyBorder="1" applyAlignment="1">
      <alignment horizontal="center" vertical="center" wrapText="1"/>
    </xf>
    <xf numFmtId="10" fontId="24" fillId="0" borderId="12" xfId="54" applyNumberFormat="1" applyFont="1" applyBorder="1" applyAlignment="1">
      <alignment horizontal="center" vertical="center" wrapText="1"/>
    </xf>
    <xf numFmtId="10" fontId="24" fillId="0" borderId="11" xfId="54" applyNumberFormat="1" applyFont="1" applyBorder="1" applyAlignment="1">
      <alignment horizontal="center" vertical="center" wrapText="1"/>
    </xf>
    <xf numFmtId="10" fontId="24" fillId="8" borderId="12" xfId="54" applyNumberFormat="1" applyFont="1" applyFill="1" applyBorder="1" applyAlignment="1">
      <alignment horizontal="center" vertical="center" wrapText="1"/>
    </xf>
    <xf numFmtId="10" fontId="24" fillId="8" borderId="11" xfId="54" applyNumberFormat="1" applyFont="1" applyFill="1" applyBorder="1" applyAlignment="1">
      <alignment horizontal="center" vertical="center" wrapText="1"/>
    </xf>
    <xf numFmtId="10" fontId="24" fillId="0" borderId="12" xfId="54" applyNumberFormat="1" applyFont="1" applyFill="1" applyBorder="1" applyAlignment="1">
      <alignment horizontal="center" vertical="center" wrapText="1"/>
    </xf>
    <xf numFmtId="10" fontId="24" fillId="0" borderId="11" xfId="54" applyNumberFormat="1" applyFont="1" applyFill="1" applyBorder="1" applyAlignment="1">
      <alignment horizontal="center" vertical="center" wrapText="1"/>
    </xf>
    <xf numFmtId="10" fontId="24" fillId="16" borderId="11" xfId="54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0" fillId="24" borderId="13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/>
    </xf>
    <xf numFmtId="0" fontId="27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1" max="1" width="18.8515625" style="0" customWidth="1"/>
    <col min="2" max="3" width="12.7109375" style="0" customWidth="1"/>
    <col min="4" max="4" width="13.140625" style="0" customWidth="1"/>
    <col min="5" max="6" width="12.7109375" style="0" customWidth="1"/>
  </cols>
  <sheetData>
    <row r="1" spans="1:5" ht="19.5" customHeight="1">
      <c r="A1" s="20" t="s">
        <v>0</v>
      </c>
      <c r="B1" s="22">
        <v>2022</v>
      </c>
      <c r="C1" s="22">
        <v>2021</v>
      </c>
      <c r="D1" s="24" t="s">
        <v>11</v>
      </c>
      <c r="E1" s="25"/>
    </row>
    <row r="2" spans="1:5" ht="19.5" customHeight="1">
      <c r="A2" s="21"/>
      <c r="B2" s="23"/>
      <c r="C2" s="23"/>
      <c r="D2" s="27" t="s">
        <v>12</v>
      </c>
      <c r="E2" s="27" t="s">
        <v>13</v>
      </c>
    </row>
    <row r="3" spans="1:5" ht="15" customHeight="1">
      <c r="A3" s="1" t="s">
        <v>1</v>
      </c>
      <c r="B3" s="9">
        <v>160960</v>
      </c>
      <c r="C3" s="9">
        <v>33070</v>
      </c>
      <c r="D3" s="11">
        <f>(B3-C14)/C14</f>
        <v>-0.19602407532279414</v>
      </c>
      <c r="E3" s="12">
        <f aca="true" t="shared" si="0" ref="E3:E8">(B3-C3)/C3</f>
        <v>3.8672512851527063</v>
      </c>
    </row>
    <row r="4" spans="1:5" ht="15" customHeight="1">
      <c r="A4" s="2" t="s">
        <v>2</v>
      </c>
      <c r="B4" s="10">
        <v>179333</v>
      </c>
      <c r="C4" s="10">
        <v>20104</v>
      </c>
      <c r="D4" s="13">
        <f aca="true" t="shared" si="1" ref="D4:D14">(B4-B3)/B3</f>
        <v>0.11414637176938369</v>
      </c>
      <c r="E4" s="14">
        <f t="shared" si="0"/>
        <v>7.920264623955432</v>
      </c>
    </row>
    <row r="5" spans="1:5" ht="15" customHeight="1">
      <c r="A5" s="1" t="s">
        <v>3</v>
      </c>
      <c r="B5" s="9">
        <v>237203</v>
      </c>
      <c r="C5" s="9">
        <v>30373</v>
      </c>
      <c r="D5" s="15">
        <f t="shared" si="1"/>
        <v>0.3226957670925039</v>
      </c>
      <c r="E5" s="16">
        <f t="shared" si="0"/>
        <v>6.809666480097455</v>
      </c>
    </row>
    <row r="6" spans="1:5" ht="15" customHeight="1">
      <c r="A6" s="2" t="s">
        <v>7</v>
      </c>
      <c r="B6" s="10">
        <v>270235</v>
      </c>
      <c r="C6" s="10">
        <v>39717</v>
      </c>
      <c r="D6" s="13">
        <f t="shared" si="1"/>
        <v>0.13925624886700422</v>
      </c>
      <c r="E6" s="14">
        <f t="shared" si="0"/>
        <v>5.804013394767983</v>
      </c>
    </row>
    <row r="7" spans="1:5" ht="15" customHeight="1">
      <c r="A7" s="1" t="s">
        <v>14</v>
      </c>
      <c r="B7" s="9">
        <v>211285</v>
      </c>
      <c r="C7" s="9">
        <v>83534</v>
      </c>
      <c r="D7" s="15">
        <f t="shared" si="1"/>
        <v>-0.2181434677225378</v>
      </c>
      <c r="E7" s="16">
        <f t="shared" si="0"/>
        <v>1.5293293748653243</v>
      </c>
    </row>
    <row r="8" spans="1:5" ht="15" customHeight="1">
      <c r="A8" s="2" t="s">
        <v>15</v>
      </c>
      <c r="B8" s="10">
        <v>247853</v>
      </c>
      <c r="C8" s="10">
        <v>117386</v>
      </c>
      <c r="D8" s="13">
        <f t="shared" si="1"/>
        <v>0.17307428355065432</v>
      </c>
      <c r="E8" s="14">
        <f t="shared" si="0"/>
        <v>1.111435775986915</v>
      </c>
    </row>
    <row r="9" spans="1:5" ht="15" customHeight="1">
      <c r="A9" s="1" t="s">
        <v>16</v>
      </c>
      <c r="B9" s="9">
        <v>331814</v>
      </c>
      <c r="C9" s="9">
        <v>229252</v>
      </c>
      <c r="D9" s="15">
        <f t="shared" si="1"/>
        <v>0.3387532125897205</v>
      </c>
      <c r="E9" s="16">
        <f>(B9-C9)/C9</f>
        <v>0.4473766859176801</v>
      </c>
    </row>
    <row r="10" spans="1:5" ht="15" customHeight="1">
      <c r="A10" s="2" t="s">
        <v>17</v>
      </c>
      <c r="B10" s="10">
        <v>385556</v>
      </c>
      <c r="C10" s="10">
        <v>306509</v>
      </c>
      <c r="D10" s="13">
        <f t="shared" si="1"/>
        <v>0.161964232973895</v>
      </c>
      <c r="E10" s="3">
        <f>(B10-C10)/C10</f>
        <v>0.25789454795780875</v>
      </c>
    </row>
    <row r="11" spans="1:5" ht="15" customHeight="1">
      <c r="A11" s="1" t="s">
        <v>8</v>
      </c>
      <c r="B11" s="9">
        <v>236796</v>
      </c>
      <c r="C11" s="9">
        <v>220213</v>
      </c>
      <c r="D11" s="15">
        <f t="shared" si="1"/>
        <v>-0.3858324082623536</v>
      </c>
      <c r="E11" s="16">
        <f>(B11-C11)/C11</f>
        <v>0.07530436441082043</v>
      </c>
    </row>
    <row r="12" spans="1:5" ht="15" customHeight="1">
      <c r="A12" s="2" t="s">
        <v>4</v>
      </c>
      <c r="B12" s="10">
        <v>268517</v>
      </c>
      <c r="C12" s="10">
        <v>225497</v>
      </c>
      <c r="D12" s="13">
        <f t="shared" si="1"/>
        <v>0.13395918849980573</v>
      </c>
      <c r="E12" s="14">
        <f>(B12-C12)/C12</f>
        <v>0.19077859128946284</v>
      </c>
    </row>
    <row r="13" spans="1:5" ht="15" customHeight="1">
      <c r="A13" s="1" t="s">
        <v>5</v>
      </c>
      <c r="B13" s="9">
        <v>247667</v>
      </c>
      <c r="C13" s="9">
        <v>222369</v>
      </c>
      <c r="D13" s="15">
        <f t="shared" si="1"/>
        <v>-0.07764871497893988</v>
      </c>
      <c r="E13" s="16">
        <f>(B13-C13)/C13</f>
        <v>0.1137658576510215</v>
      </c>
    </row>
    <row r="14" spans="1:5" ht="15" customHeight="1">
      <c r="A14" s="2" t="s">
        <v>6</v>
      </c>
      <c r="B14" s="10">
        <v>251011</v>
      </c>
      <c r="C14" s="10">
        <v>200205</v>
      </c>
      <c r="D14" s="13">
        <f t="shared" si="1"/>
        <v>0.013502000670254819</v>
      </c>
      <c r="E14" s="14">
        <f>(B14-C14)/C14</f>
        <v>0.25376988586698634</v>
      </c>
    </row>
    <row r="15" spans="1:5" ht="15" customHeight="1">
      <c r="A15" s="4" t="s">
        <v>10</v>
      </c>
      <c r="B15" s="5">
        <f>SUM(B3:B14)</f>
        <v>3028230</v>
      </c>
      <c r="C15" s="5">
        <f>SUM(C3:C14)</f>
        <v>1728229</v>
      </c>
      <c r="D15" s="17"/>
      <c r="E15" s="17">
        <f>(B15-C15)/C15</f>
        <v>0.7522157075248709</v>
      </c>
    </row>
    <row r="16" spans="1:5" ht="12.75">
      <c r="A16" s="6"/>
      <c r="B16" s="7"/>
      <c r="C16" s="8"/>
      <c r="D16" s="26"/>
      <c r="E16" s="26"/>
    </row>
    <row r="17" spans="1:6" ht="9.75" customHeight="1">
      <c r="A17" s="19" t="s">
        <v>9</v>
      </c>
      <c r="B17" s="19"/>
      <c r="C17" s="19"/>
      <c r="D17" s="19"/>
      <c r="E17" s="19"/>
      <c r="F17" s="18"/>
    </row>
    <row r="18" spans="1:5" ht="9.75" customHeight="1">
      <c r="A18" s="19" t="s">
        <v>18</v>
      </c>
      <c r="B18" s="19"/>
      <c r="C18" s="19"/>
      <c r="D18" s="19"/>
      <c r="E18" s="19"/>
    </row>
  </sheetData>
  <sheetProtection selectLockedCells="1" selectUnlockedCells="1"/>
  <mergeCells count="7">
    <mergeCell ref="A17:E17"/>
    <mergeCell ref="A18:E18"/>
    <mergeCell ref="A1:A2"/>
    <mergeCell ref="B1:B2"/>
    <mergeCell ref="C1:C2"/>
    <mergeCell ref="D1:E1"/>
    <mergeCell ref="D16:E16"/>
  </mergeCells>
  <printOptions/>
  <pageMargins left="0.75" right="0.75" top="1" bottom="1" header="0" footer="0"/>
  <pageSetup horizontalDpi="600" verticalDpi="600" orientation="portrait" paperSize="9" scale="72" r:id="rId1"/>
  <ignoredErrors>
    <ignoredError sqref="B15: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2019-10-02T08:16:42Z</dcterms:created>
  <dcterms:modified xsi:type="dcterms:W3CDTF">2023-03-16T08:17:57Z</dcterms:modified>
  <cp:category/>
  <cp:version/>
  <cp:contentType/>
  <cp:contentStatus/>
</cp:coreProperties>
</file>