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570" windowHeight="7695"/>
  </bookViews>
  <sheets>
    <sheet name="Hoja1" sheetId="1" r:id="rId1"/>
  </sheets>
  <definedNames>
    <definedName name="_xlnm.Print_Area" localSheetId="0">Hoja1!$A$1:$N$56</definedName>
  </definedNames>
  <calcPr calcId="152511"/>
</workbook>
</file>

<file path=xl/calcChain.xml><?xml version="1.0" encoding="utf-8"?>
<calcChain xmlns="http://schemas.openxmlformats.org/spreadsheetml/2006/main">
  <c r="F38" i="1" l="1"/>
  <c r="M11" i="1"/>
  <c r="G11" i="1"/>
  <c r="L10" i="1"/>
  <c r="L9" i="1"/>
  <c r="L8" i="1"/>
  <c r="L7" i="1"/>
  <c r="L6" i="1"/>
  <c r="L5" i="1"/>
  <c r="L4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22" i="1" s="1"/>
  <c r="J38" i="1"/>
</calcChain>
</file>

<file path=xl/sharedStrings.xml><?xml version="1.0" encoding="utf-8"?>
<sst xmlns="http://schemas.openxmlformats.org/spreadsheetml/2006/main" count="111" uniqueCount="80">
  <si>
    <t>MUNICIPIO</t>
  </si>
  <si>
    <t>Población</t>
  </si>
  <si>
    <t>Censo electoral</t>
  </si>
  <si>
    <t>Votos emitidos</t>
  </si>
  <si>
    <t>%</t>
  </si>
  <si>
    <t>Abstención</t>
  </si>
  <si>
    <t>Votos válidos</t>
  </si>
  <si>
    <t>Votos nulos</t>
  </si>
  <si>
    <t>Votos blanco</t>
  </si>
  <si>
    <t>Votos a candidatura</t>
  </si>
  <si>
    <t>Arrecife</t>
  </si>
  <si>
    <t>Haría</t>
  </si>
  <si>
    <t>San Bartolomé</t>
  </si>
  <si>
    <t>Teguise</t>
  </si>
  <si>
    <t>Tías</t>
  </si>
  <si>
    <t>Tinajo</t>
  </si>
  <si>
    <t>Yaiza</t>
  </si>
  <si>
    <t>LANZAROTE</t>
  </si>
  <si>
    <t>PSOE</t>
  </si>
  <si>
    <t>PIL</t>
  </si>
  <si>
    <t>CC</t>
  </si>
  <si>
    <t>PP</t>
  </si>
  <si>
    <t>Votos Blanco</t>
  </si>
  <si>
    <t>TOTAL</t>
  </si>
  <si>
    <t>CONSEJEROS</t>
  </si>
  <si>
    <t>VOTOS A CANDIDATURA</t>
  </si>
  <si>
    <t>SIGLAS</t>
  </si>
  <si>
    <t>CANDIDATURA</t>
  </si>
  <si>
    <t>Votos</t>
  </si>
  <si>
    <t>% candidatura</t>
  </si>
  <si>
    <t>%   censo</t>
  </si>
  <si>
    <t>Consejeros</t>
  </si>
  <si>
    <t>PARTIDO SOCIALISTA OBRERO ESPAÑOL</t>
  </si>
  <si>
    <t>PARTIDO DE INDEPENDIENTES DE LANZAROTE</t>
  </si>
  <si>
    <t>PARTIDO POPULAR</t>
  </si>
  <si>
    <t>ELABORACIÓN: Centro de Datos. Cabildo de Lanzarote.</t>
  </si>
  <si>
    <t>UPyD</t>
  </si>
  <si>
    <t>UNION PROGRESO Y DEMOCRACIA</t>
  </si>
  <si>
    <t>Pedro M. Sanginés Gutierrez</t>
  </si>
  <si>
    <t>VOTOS VÁLIDOS  2015</t>
  </si>
  <si>
    <r>
      <t xml:space="preserve">                            </t>
    </r>
    <r>
      <rPr>
        <b/>
        <sz val="7"/>
        <color indexed="9"/>
        <rFont val="Verdana"/>
        <family val="2"/>
      </rPr>
      <t>ELECCIONES AL CABILDO DE LANZAROTE  2015 (24 de mayo de 2015)</t>
    </r>
  </si>
  <si>
    <t>Cca-PNC</t>
  </si>
  <si>
    <t>PODEMOS</t>
  </si>
  <si>
    <t>SOMOSLAN</t>
  </si>
  <si>
    <t>COALICIÓN CANARIA - Partido Nacion. Canario</t>
  </si>
  <si>
    <t>NC-FA</t>
  </si>
  <si>
    <t>C`s</t>
  </si>
  <si>
    <t>CIUDADANOS</t>
  </si>
  <si>
    <t>SB</t>
  </si>
  <si>
    <t>SOMOS LANZAROTE</t>
  </si>
  <si>
    <t>SAN BORONDÓN</t>
  </si>
  <si>
    <t>CONSEJEROS ELECTOS 2015</t>
  </si>
  <si>
    <t>Luis Arráez Guadalupe</t>
  </si>
  <si>
    <t>Carmen Rosa Márquez Aguilar</t>
  </si>
  <si>
    <t>Cristina Pérez Méndez</t>
  </si>
  <si>
    <t>Echedey Eugenio Felipe</t>
  </si>
  <si>
    <t>Antonio J. Morales Fernández</t>
  </si>
  <si>
    <t>Juan R. Bailón Casanova</t>
  </si>
  <si>
    <t>José Juan Cruz Saavedra</t>
  </si>
  <si>
    <t>Ariagona González Pérez</t>
  </si>
  <si>
    <t>Marcos Antonio Bergaz Villalba</t>
  </si>
  <si>
    <t>Andrés Stinga Perdomo</t>
  </si>
  <si>
    <t>Saray Rodríguez Arrocha</t>
  </si>
  <si>
    <t>Ángel Vázquez Álvarez</t>
  </si>
  <si>
    <t>Mª Matilde Corujo Fontes</t>
  </si>
  <si>
    <t>Carlos Manuel Meca Martín</t>
  </si>
  <si>
    <t>Plácida E. Martín Hernández</t>
  </si>
  <si>
    <t>Pablo Ramírez  Cerón</t>
  </si>
  <si>
    <t>Tomás Juan López González</t>
  </si>
  <si>
    <t>Mº Paz Cabrera Martín</t>
  </si>
  <si>
    <t>Manuel Cabrera Cabrera</t>
  </si>
  <si>
    <t>NUEVA CANARIA - FRENTE AMPLIO</t>
  </si>
  <si>
    <t>Jose Manuel Sosa Rodríguez</t>
  </si>
  <si>
    <t>Benjamín Perdomo Barreto</t>
  </si>
  <si>
    <t>Lucía Olga Tejera Rodríguez</t>
  </si>
  <si>
    <t>CANARIAS DECIDE</t>
  </si>
  <si>
    <t>CANARIAS -D</t>
  </si>
  <si>
    <t>IUC-LV-UP-ALTER</t>
  </si>
  <si>
    <t>FUENTE: Ministerio del Interior e ISTAC.  (Resultados Provisionales)</t>
  </si>
  <si>
    <t>%    válidos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</si>
</sst>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;[Red]\-0"/>
  </numFmts>
  <fonts count="10" x14ac:knownFonts="1">
    <font>
      <sz val="10"/>
      <name val="Arial"/>
    </font>
    <font>
      <sz val="10"/>
      <color indexed="8"/>
      <name val="MS Sans Serif"/>
      <family val="2"/>
    </font>
    <font>
      <sz val="7"/>
      <name val="Verdana"/>
      <family val="2"/>
    </font>
    <font>
      <sz val="7"/>
      <color indexed="9"/>
      <name val="Verdana"/>
      <family val="2"/>
    </font>
    <font>
      <b/>
      <sz val="7"/>
      <color indexed="9"/>
      <name val="Verdana"/>
      <family val="2"/>
    </font>
    <font>
      <b/>
      <sz val="7"/>
      <color indexed="8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sz val="8"/>
      <name val="Arial"/>
      <family val="2"/>
    </font>
    <font>
      <b/>
      <sz val="6"/>
      <color indexed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6"/>
        <bgColor indexed="23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 indent="1"/>
    </xf>
    <xf numFmtId="2" fontId="2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4" borderId="3" xfId="0" applyFont="1" applyFill="1" applyBorder="1"/>
    <xf numFmtId="0" fontId="4" fillId="3" borderId="4" xfId="0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3" xfId="0" applyNumberFormat="1" applyFont="1" applyBorder="1" applyAlignment="1">
      <alignment horizontal="right" vertical="center" indent="1"/>
    </xf>
    <xf numFmtId="0" fontId="7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right" vertical="center" indent="1"/>
    </xf>
    <xf numFmtId="2" fontId="5" fillId="6" borderId="4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3" fontId="6" fillId="7" borderId="3" xfId="0" applyNumberFormat="1" applyFont="1" applyFill="1" applyBorder="1" applyAlignment="1">
      <alignment horizontal="right" vertical="center" indent="1"/>
    </xf>
    <xf numFmtId="2" fontId="6" fillId="7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left" vertical="center" wrapText="1"/>
    </xf>
    <xf numFmtId="3" fontId="2" fillId="8" borderId="4" xfId="0" applyNumberFormat="1" applyFont="1" applyFill="1" applyBorder="1" applyAlignment="1">
      <alignment horizontal="right" vertical="center" indent="1"/>
    </xf>
    <xf numFmtId="3" fontId="2" fillId="9" borderId="4" xfId="0" applyNumberFormat="1" applyFont="1" applyFill="1" applyBorder="1" applyAlignment="1">
      <alignment horizontal="right" vertical="center" indent="1"/>
    </xf>
    <xf numFmtId="2" fontId="2" fillId="8" borderId="4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left" vertical="center"/>
    </xf>
    <xf numFmtId="3" fontId="6" fillId="8" borderId="3" xfId="0" applyNumberFormat="1" applyFont="1" applyFill="1" applyBorder="1" applyAlignment="1">
      <alignment horizontal="right" vertical="center" indent="1"/>
    </xf>
    <xf numFmtId="2" fontId="2" fillId="8" borderId="4" xfId="0" applyNumberFormat="1" applyFont="1" applyFill="1" applyBorder="1" applyAlignment="1">
      <alignment horizontal="right" vertical="center" wrapText="1" indent="2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22" zoomScaleNormal="100" workbookViewId="0">
      <selection activeCell="A22" sqref="A1:IV65536"/>
    </sheetView>
  </sheetViews>
  <sheetFormatPr baseColWidth="10" defaultColWidth="13.28515625" defaultRowHeight="9" x14ac:dyDescent="0.15"/>
  <cols>
    <col min="1" max="1" width="13" style="1" customWidth="1"/>
    <col min="2" max="2" width="8.7109375" style="1" customWidth="1"/>
    <col min="3" max="3" width="8.5703125" style="1" customWidth="1"/>
    <col min="4" max="4" width="9.42578125" style="1" customWidth="1"/>
    <col min="5" max="5" width="9.7109375" style="1" customWidth="1"/>
    <col min="6" max="6" width="9.85546875" style="1" customWidth="1"/>
    <col min="7" max="7" width="8" style="1" customWidth="1"/>
    <col min="8" max="8" width="10.28515625" style="1" customWidth="1"/>
    <col min="9" max="9" width="6.42578125" style="1" customWidth="1"/>
    <col min="10" max="10" width="6.140625" style="1" customWidth="1"/>
    <col min="11" max="11" width="8.42578125" style="1" customWidth="1"/>
    <col min="12" max="12" width="7.140625" style="1" customWidth="1"/>
    <col min="13" max="13" width="10" style="1" customWidth="1"/>
    <col min="14" max="14" width="8.7109375" style="1" customWidth="1"/>
    <col min="15" max="15" width="3.7109375" style="1" customWidth="1"/>
    <col min="16" max="16384" width="13.28515625" style="1"/>
  </cols>
  <sheetData>
    <row r="1" spans="1:14" ht="20.100000000000001" customHeight="1" x14ac:dyDescent="0.15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9.9499999999999993" customHeight="1" x14ac:dyDescent="0.15">
      <c r="A2" s="2"/>
    </row>
    <row r="3" spans="1:14" ht="23.1" customHeight="1" x14ac:dyDescent="0.15">
      <c r="A3" s="3" t="s">
        <v>0</v>
      </c>
      <c r="B3" s="4" t="s">
        <v>1</v>
      </c>
      <c r="C3" s="4" t="s">
        <v>2</v>
      </c>
      <c r="D3" s="4" t="s">
        <v>3</v>
      </c>
      <c r="E3" s="5" t="s">
        <v>5</v>
      </c>
      <c r="F3" s="4" t="s">
        <v>4</v>
      </c>
      <c r="G3" s="4" t="s">
        <v>6</v>
      </c>
      <c r="H3" s="4" t="s">
        <v>4</v>
      </c>
      <c r="I3" s="4" t="s">
        <v>7</v>
      </c>
      <c r="J3" s="4" t="s">
        <v>4</v>
      </c>
      <c r="K3" s="4" t="s">
        <v>8</v>
      </c>
      <c r="L3" s="4" t="s">
        <v>4</v>
      </c>
      <c r="M3" s="4" t="s">
        <v>9</v>
      </c>
      <c r="N3" s="4" t="s">
        <v>4</v>
      </c>
    </row>
    <row r="4" spans="1:14" ht="13.5" customHeight="1" x14ac:dyDescent="0.15">
      <c r="A4" s="61" t="s">
        <v>10</v>
      </c>
      <c r="B4" s="6">
        <v>56880</v>
      </c>
      <c r="C4" s="6">
        <v>38358</v>
      </c>
      <c r="D4" s="6">
        <v>17793</v>
      </c>
      <c r="E4" s="8">
        <v>20565</v>
      </c>
      <c r="F4" s="7">
        <v>46.386672923510091</v>
      </c>
      <c r="G4" s="6">
        <v>17525</v>
      </c>
      <c r="H4" s="7">
        <v>98.493789692575731</v>
      </c>
      <c r="I4" s="6">
        <v>268</v>
      </c>
      <c r="J4" s="7">
        <v>1.5062103074242679</v>
      </c>
      <c r="K4" s="6">
        <v>407</v>
      </c>
      <c r="L4" s="7">
        <f>K4*100/D4</f>
        <v>2.2874163997077503</v>
      </c>
      <c r="M4" s="6">
        <v>17118</v>
      </c>
      <c r="N4" s="7">
        <v>96.20637329286798</v>
      </c>
    </row>
    <row r="5" spans="1:14" ht="13.5" customHeight="1" x14ac:dyDescent="0.15">
      <c r="A5" s="75" t="s">
        <v>11</v>
      </c>
      <c r="B5" s="76">
        <v>4736</v>
      </c>
      <c r="C5" s="76">
        <v>3532</v>
      </c>
      <c r="D5" s="76">
        <v>2607</v>
      </c>
      <c r="E5" s="77">
        <v>925</v>
      </c>
      <c r="F5" s="78">
        <v>73.810872027180068</v>
      </c>
      <c r="G5" s="76">
        <v>2572</v>
      </c>
      <c r="H5" s="78">
        <v>98.657460682777142</v>
      </c>
      <c r="I5" s="76">
        <v>35</v>
      </c>
      <c r="J5" s="78">
        <v>1.3425393172228615</v>
      </c>
      <c r="K5" s="76">
        <v>36</v>
      </c>
      <c r="L5" s="78">
        <f t="shared" ref="L5:L10" si="0">K5*100/D5</f>
        <v>1.380897583429229</v>
      </c>
      <c r="M5" s="76">
        <v>2536</v>
      </c>
      <c r="N5" s="78">
        <v>97.276563099347911</v>
      </c>
    </row>
    <row r="6" spans="1:14" ht="13.5" customHeight="1" x14ac:dyDescent="0.15">
      <c r="A6" s="61" t="s">
        <v>12</v>
      </c>
      <c r="B6" s="6">
        <v>18689</v>
      </c>
      <c r="C6" s="6">
        <v>11656</v>
      </c>
      <c r="D6" s="6">
        <v>6400</v>
      </c>
      <c r="E6" s="8">
        <v>5256</v>
      </c>
      <c r="F6" s="7">
        <v>54.907343857240903</v>
      </c>
      <c r="G6" s="6">
        <v>6304</v>
      </c>
      <c r="H6" s="7">
        <v>98.5</v>
      </c>
      <c r="I6" s="6">
        <v>96</v>
      </c>
      <c r="J6" s="7">
        <v>1.5</v>
      </c>
      <c r="K6" s="6">
        <v>159</v>
      </c>
      <c r="L6" s="7">
        <f t="shared" si="0"/>
        <v>2.484375</v>
      </c>
      <c r="M6" s="6">
        <v>6145</v>
      </c>
      <c r="N6" s="7">
        <v>96.015625</v>
      </c>
    </row>
    <row r="7" spans="1:14" ht="13.5" customHeight="1" x14ac:dyDescent="0.15">
      <c r="A7" s="75" t="s">
        <v>13</v>
      </c>
      <c r="B7" s="76">
        <v>21101</v>
      </c>
      <c r="C7" s="76">
        <v>13567</v>
      </c>
      <c r="D7" s="76">
        <v>7891</v>
      </c>
      <c r="E7" s="77">
        <v>5676</v>
      </c>
      <c r="F7" s="78">
        <v>58.163190093609494</v>
      </c>
      <c r="G7" s="76">
        <v>7761</v>
      </c>
      <c r="H7" s="78">
        <v>98.352553542009886</v>
      </c>
      <c r="I7" s="76">
        <v>130</v>
      </c>
      <c r="J7" s="78">
        <v>1.6474464579901154</v>
      </c>
      <c r="K7" s="76">
        <v>188</v>
      </c>
      <c r="L7" s="78">
        <f t="shared" si="0"/>
        <v>2.3824610315549362</v>
      </c>
      <c r="M7" s="76">
        <v>7573</v>
      </c>
      <c r="N7" s="78">
        <v>95.970092510454947</v>
      </c>
    </row>
    <row r="8" spans="1:14" ht="13.5" customHeight="1" x14ac:dyDescent="0.15">
      <c r="A8" s="61" t="s">
        <v>14</v>
      </c>
      <c r="B8" s="6">
        <v>19658</v>
      </c>
      <c r="C8" s="6">
        <v>9681</v>
      </c>
      <c r="D8" s="6">
        <v>5168</v>
      </c>
      <c r="E8" s="8">
        <v>4513</v>
      </c>
      <c r="F8" s="7">
        <v>53.382914988121065</v>
      </c>
      <c r="G8" s="6">
        <v>5065</v>
      </c>
      <c r="H8" s="7">
        <v>98.006965944272451</v>
      </c>
      <c r="I8" s="6">
        <v>103</v>
      </c>
      <c r="J8" s="7">
        <v>1.9930340557275541</v>
      </c>
      <c r="K8" s="6">
        <v>98</v>
      </c>
      <c r="L8" s="7">
        <f t="shared" si="0"/>
        <v>1.8962848297213621</v>
      </c>
      <c r="M8" s="6">
        <v>4967</v>
      </c>
      <c r="N8" s="7">
        <v>96.110681114551085</v>
      </c>
    </row>
    <row r="9" spans="1:14" ht="13.5" customHeight="1" x14ac:dyDescent="0.15">
      <c r="A9" s="75" t="s">
        <v>15</v>
      </c>
      <c r="B9" s="76">
        <v>5808</v>
      </c>
      <c r="C9" s="76">
        <v>4091</v>
      </c>
      <c r="D9" s="76">
        <v>2585</v>
      </c>
      <c r="E9" s="77">
        <v>1506</v>
      </c>
      <c r="F9" s="78">
        <v>63.18748472256172</v>
      </c>
      <c r="G9" s="76">
        <v>2501</v>
      </c>
      <c r="H9" s="78">
        <v>96.750483558994191</v>
      </c>
      <c r="I9" s="76">
        <v>84</v>
      </c>
      <c r="J9" s="78">
        <v>3.2495164410058028</v>
      </c>
      <c r="K9" s="76">
        <v>80</v>
      </c>
      <c r="L9" s="78">
        <f t="shared" si="0"/>
        <v>3.094777562862669</v>
      </c>
      <c r="M9" s="76">
        <v>2421</v>
      </c>
      <c r="N9" s="78">
        <v>93.65570599613153</v>
      </c>
    </row>
    <row r="10" spans="1:14" ht="13.5" customHeight="1" x14ac:dyDescent="0.15">
      <c r="A10" s="61" t="s">
        <v>16</v>
      </c>
      <c r="B10" s="6">
        <v>15068</v>
      </c>
      <c r="C10" s="6">
        <v>7109</v>
      </c>
      <c r="D10" s="6">
        <v>3787</v>
      </c>
      <c r="E10" s="8">
        <v>3322</v>
      </c>
      <c r="F10" s="7">
        <v>53.270502180334788</v>
      </c>
      <c r="G10" s="6">
        <v>3714</v>
      </c>
      <c r="H10" s="7">
        <v>98.07235278584632</v>
      </c>
      <c r="I10" s="6">
        <v>73</v>
      </c>
      <c r="J10" s="7">
        <v>1.9276472141536836</v>
      </c>
      <c r="K10" s="6">
        <v>85</v>
      </c>
      <c r="L10" s="7">
        <f t="shared" si="0"/>
        <v>2.2445207288090838</v>
      </c>
      <c r="M10" s="6">
        <v>3629</v>
      </c>
      <c r="N10" s="7">
        <v>95.827832057037227</v>
      </c>
    </row>
    <row r="11" spans="1:14" ht="13.5" customHeight="1" x14ac:dyDescent="0.15">
      <c r="A11" s="62" t="s">
        <v>17</v>
      </c>
      <c r="B11" s="63">
        <v>141940</v>
      </c>
      <c r="C11" s="64">
        <v>87994</v>
      </c>
      <c r="D11" s="64">
        <v>46231</v>
      </c>
      <c r="E11" s="64">
        <v>41763</v>
      </c>
      <c r="F11" s="65">
        <v>47.46</v>
      </c>
      <c r="G11" s="64">
        <f>SUM(G4:G10)</f>
        <v>45442</v>
      </c>
      <c r="H11" s="65">
        <v>98.293352944993615</v>
      </c>
      <c r="I11" s="64">
        <v>789</v>
      </c>
      <c r="J11" s="65">
        <v>1.71</v>
      </c>
      <c r="K11" s="64">
        <v>1053</v>
      </c>
      <c r="L11" s="65">
        <v>2.3199999999999998</v>
      </c>
      <c r="M11" s="64">
        <f>SUM(M4:M10)</f>
        <v>44389</v>
      </c>
      <c r="N11" s="65">
        <v>96.015660487551642</v>
      </c>
    </row>
    <row r="12" spans="1:14" ht="9.9499999999999993" customHeight="1" x14ac:dyDescent="0.15">
      <c r="B12" s="9"/>
      <c r="C12" s="9"/>
      <c r="D12" s="9"/>
      <c r="E12" s="9"/>
      <c r="F12" s="9"/>
      <c r="G12" s="9"/>
      <c r="H12" s="10"/>
      <c r="I12" s="10"/>
      <c r="J12" s="10"/>
      <c r="K12" s="10"/>
    </row>
    <row r="13" spans="1:14" ht="20.100000000000001" customHeight="1" x14ac:dyDescent="0.15">
      <c r="A13" s="44" t="s">
        <v>39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24.75" customHeight="1" x14ac:dyDescent="0.15">
      <c r="A14" s="11"/>
      <c r="B14" s="12" t="s">
        <v>41</v>
      </c>
      <c r="C14" s="12" t="s">
        <v>18</v>
      </c>
      <c r="D14" s="12" t="s">
        <v>42</v>
      </c>
      <c r="E14" s="12" t="s">
        <v>21</v>
      </c>
      <c r="F14" s="12" t="s">
        <v>43</v>
      </c>
      <c r="G14" s="12" t="s">
        <v>19</v>
      </c>
      <c r="H14" s="12" t="s">
        <v>46</v>
      </c>
      <c r="I14" s="12" t="s">
        <v>45</v>
      </c>
      <c r="J14" s="12" t="s">
        <v>48</v>
      </c>
      <c r="K14" s="30" t="s">
        <v>75</v>
      </c>
      <c r="L14" s="13" t="s">
        <v>36</v>
      </c>
      <c r="M14" s="13" t="s">
        <v>22</v>
      </c>
      <c r="N14" s="13" t="s">
        <v>23</v>
      </c>
    </row>
    <row r="15" spans="1:14" ht="13.5" customHeight="1" x14ac:dyDescent="0.15">
      <c r="A15" s="61" t="s">
        <v>10</v>
      </c>
      <c r="B15" s="6">
        <v>3666</v>
      </c>
      <c r="C15" s="6">
        <v>3354</v>
      </c>
      <c r="D15" s="6">
        <v>2431</v>
      </c>
      <c r="E15" s="6">
        <v>2145</v>
      </c>
      <c r="F15" s="6">
        <v>1428</v>
      </c>
      <c r="G15" s="6">
        <v>1344</v>
      </c>
      <c r="H15" s="6">
        <v>1021</v>
      </c>
      <c r="I15" s="6">
        <v>890</v>
      </c>
      <c r="J15" s="6">
        <v>446</v>
      </c>
      <c r="K15" s="6">
        <v>316</v>
      </c>
      <c r="L15" s="6">
        <v>77</v>
      </c>
      <c r="M15" s="6">
        <v>407</v>
      </c>
      <c r="N15" s="6">
        <f t="shared" ref="N15:N21" si="1">SUM(B15:M15)</f>
        <v>17525</v>
      </c>
    </row>
    <row r="16" spans="1:14" ht="13.5" customHeight="1" x14ac:dyDescent="0.15">
      <c r="A16" s="75" t="s">
        <v>11</v>
      </c>
      <c r="B16" s="76">
        <v>902</v>
      </c>
      <c r="C16" s="76">
        <v>346</v>
      </c>
      <c r="D16" s="76">
        <v>163</v>
      </c>
      <c r="E16" s="76">
        <v>154</v>
      </c>
      <c r="F16" s="76">
        <v>306</v>
      </c>
      <c r="G16" s="76">
        <v>218</v>
      </c>
      <c r="H16" s="76">
        <v>63</v>
      </c>
      <c r="I16" s="76">
        <v>344</v>
      </c>
      <c r="J16" s="76">
        <v>4</v>
      </c>
      <c r="K16" s="76">
        <v>32</v>
      </c>
      <c r="L16" s="76">
        <v>4</v>
      </c>
      <c r="M16" s="76">
        <v>36</v>
      </c>
      <c r="N16" s="76">
        <f t="shared" si="1"/>
        <v>2572</v>
      </c>
    </row>
    <row r="17" spans="1:16" ht="13.5" customHeight="1" x14ac:dyDescent="0.15">
      <c r="A17" s="61" t="s">
        <v>12</v>
      </c>
      <c r="B17" s="6">
        <v>1087</v>
      </c>
      <c r="C17" s="6">
        <v>1461</v>
      </c>
      <c r="D17" s="6">
        <v>974</v>
      </c>
      <c r="E17" s="6">
        <v>785</v>
      </c>
      <c r="F17" s="6">
        <v>466</v>
      </c>
      <c r="G17" s="6">
        <v>439</v>
      </c>
      <c r="H17" s="6">
        <v>385</v>
      </c>
      <c r="I17" s="6">
        <v>298</v>
      </c>
      <c r="J17" s="6">
        <v>51</v>
      </c>
      <c r="K17" s="6">
        <v>168</v>
      </c>
      <c r="L17" s="6">
        <v>31</v>
      </c>
      <c r="M17" s="6">
        <v>159</v>
      </c>
      <c r="N17" s="6">
        <f t="shared" si="1"/>
        <v>6304</v>
      </c>
    </row>
    <row r="18" spans="1:16" ht="13.5" customHeight="1" x14ac:dyDescent="0.15">
      <c r="A18" s="75" t="s">
        <v>13</v>
      </c>
      <c r="B18" s="76">
        <v>2780</v>
      </c>
      <c r="C18" s="76">
        <v>1043</v>
      </c>
      <c r="D18" s="76">
        <v>934</v>
      </c>
      <c r="E18" s="76">
        <v>649</v>
      </c>
      <c r="F18" s="76">
        <v>497</v>
      </c>
      <c r="G18" s="76">
        <v>633</v>
      </c>
      <c r="H18" s="76">
        <v>514</v>
      </c>
      <c r="I18" s="76">
        <v>303</v>
      </c>
      <c r="J18" s="76">
        <v>41</v>
      </c>
      <c r="K18" s="76">
        <v>156</v>
      </c>
      <c r="L18" s="76">
        <v>23</v>
      </c>
      <c r="M18" s="76">
        <v>188</v>
      </c>
      <c r="N18" s="76">
        <f t="shared" si="1"/>
        <v>7761</v>
      </c>
    </row>
    <row r="19" spans="1:16" ht="13.5" customHeight="1" x14ac:dyDescent="0.15">
      <c r="A19" s="61" t="s">
        <v>14</v>
      </c>
      <c r="B19" s="6">
        <v>544</v>
      </c>
      <c r="C19" s="6">
        <v>1540</v>
      </c>
      <c r="D19" s="6">
        <v>516</v>
      </c>
      <c r="E19" s="6">
        <v>1233</v>
      </c>
      <c r="F19" s="6">
        <v>157</v>
      </c>
      <c r="G19" s="6">
        <v>167</v>
      </c>
      <c r="H19" s="6">
        <v>230</v>
      </c>
      <c r="I19" s="6">
        <v>257</v>
      </c>
      <c r="J19" s="6">
        <v>222</v>
      </c>
      <c r="K19" s="6">
        <v>80</v>
      </c>
      <c r="L19" s="6">
        <v>21</v>
      </c>
      <c r="M19" s="6">
        <v>98</v>
      </c>
      <c r="N19" s="6">
        <f t="shared" si="1"/>
        <v>5065</v>
      </c>
    </row>
    <row r="20" spans="1:16" ht="13.5" customHeight="1" x14ac:dyDescent="0.15">
      <c r="A20" s="75" t="s">
        <v>15</v>
      </c>
      <c r="B20" s="76">
        <v>1062</v>
      </c>
      <c r="C20" s="76">
        <v>466</v>
      </c>
      <c r="D20" s="76">
        <v>157</v>
      </c>
      <c r="E20" s="76">
        <v>240</v>
      </c>
      <c r="F20" s="76">
        <v>132</v>
      </c>
      <c r="G20" s="76">
        <v>82</v>
      </c>
      <c r="H20" s="76">
        <v>55</v>
      </c>
      <c r="I20" s="76">
        <v>177</v>
      </c>
      <c r="J20" s="76">
        <v>18</v>
      </c>
      <c r="K20" s="76">
        <v>26</v>
      </c>
      <c r="L20" s="76">
        <v>6</v>
      </c>
      <c r="M20" s="76">
        <v>80</v>
      </c>
      <c r="N20" s="76">
        <f t="shared" si="1"/>
        <v>2501</v>
      </c>
    </row>
    <row r="21" spans="1:16" ht="13.5" customHeight="1" x14ac:dyDescent="0.15">
      <c r="A21" s="61" t="s">
        <v>16</v>
      </c>
      <c r="B21" s="6">
        <v>1005</v>
      </c>
      <c r="C21" s="6">
        <v>506</v>
      </c>
      <c r="D21" s="6">
        <v>448</v>
      </c>
      <c r="E21" s="6">
        <v>250</v>
      </c>
      <c r="F21" s="6">
        <v>139</v>
      </c>
      <c r="G21" s="6">
        <v>169</v>
      </c>
      <c r="H21" s="6">
        <v>138</v>
      </c>
      <c r="I21" s="6">
        <v>702</v>
      </c>
      <c r="J21" s="6">
        <v>157</v>
      </c>
      <c r="K21" s="6">
        <v>90</v>
      </c>
      <c r="L21" s="6">
        <v>25</v>
      </c>
      <c r="M21" s="6">
        <v>85</v>
      </c>
      <c r="N21" s="6">
        <f t="shared" si="1"/>
        <v>3714</v>
      </c>
    </row>
    <row r="22" spans="1:16" ht="13.5" customHeight="1" x14ac:dyDescent="0.15">
      <c r="A22" s="62" t="s">
        <v>17</v>
      </c>
      <c r="B22" s="64">
        <f t="shared" ref="B22:N22" si="2">SUM(B15:B21)</f>
        <v>11046</v>
      </c>
      <c r="C22" s="64">
        <f t="shared" si="2"/>
        <v>8716</v>
      </c>
      <c r="D22" s="64">
        <f t="shared" si="2"/>
        <v>5623</v>
      </c>
      <c r="E22" s="64">
        <f t="shared" si="2"/>
        <v>5456</v>
      </c>
      <c r="F22" s="64">
        <f t="shared" si="2"/>
        <v>3125</v>
      </c>
      <c r="G22" s="64">
        <f t="shared" si="2"/>
        <v>3052</v>
      </c>
      <c r="H22" s="64">
        <f t="shared" si="2"/>
        <v>2406</v>
      </c>
      <c r="I22" s="64">
        <f t="shared" si="2"/>
        <v>2971</v>
      </c>
      <c r="J22" s="64">
        <f t="shared" si="2"/>
        <v>939</v>
      </c>
      <c r="K22" s="64">
        <f t="shared" si="2"/>
        <v>868</v>
      </c>
      <c r="L22" s="64">
        <f t="shared" si="2"/>
        <v>187</v>
      </c>
      <c r="M22" s="64">
        <f t="shared" si="2"/>
        <v>1053</v>
      </c>
      <c r="N22" s="64">
        <f t="shared" si="2"/>
        <v>45442</v>
      </c>
    </row>
    <row r="23" spans="1:16" ht="13.5" customHeight="1" x14ac:dyDescent="0.15">
      <c r="A23" s="66" t="s">
        <v>24</v>
      </c>
      <c r="B23" s="67">
        <v>7</v>
      </c>
      <c r="C23" s="67">
        <v>5</v>
      </c>
      <c r="D23" s="67">
        <v>3</v>
      </c>
      <c r="E23" s="67">
        <v>3</v>
      </c>
      <c r="F23" s="67">
        <v>2</v>
      </c>
      <c r="G23" s="67">
        <v>1</v>
      </c>
      <c r="H23" s="67">
        <v>1</v>
      </c>
      <c r="I23" s="67">
        <v>1</v>
      </c>
      <c r="J23" s="67"/>
      <c r="K23" s="67"/>
      <c r="L23" s="67"/>
      <c r="M23" s="67"/>
      <c r="N23" s="67">
        <f>SUM(B23:M23)</f>
        <v>23</v>
      </c>
    </row>
    <row r="24" spans="1:16" ht="9.9499999999999993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ht="20.100000000000001" customHeight="1" x14ac:dyDescent="0.15">
      <c r="A25" s="38" t="s">
        <v>25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</row>
    <row r="26" spans="1:16" ht="23.1" customHeight="1" x14ac:dyDescent="0.15">
      <c r="A26" s="14" t="s">
        <v>26</v>
      </c>
      <c r="B26" s="38" t="s">
        <v>27</v>
      </c>
      <c r="C26" s="39"/>
      <c r="D26" s="39"/>
      <c r="E26" s="39"/>
      <c r="F26" s="15" t="s">
        <v>28</v>
      </c>
      <c r="G26" s="15" t="s">
        <v>79</v>
      </c>
      <c r="H26" s="15" t="s">
        <v>29</v>
      </c>
      <c r="I26" s="15" t="s">
        <v>30</v>
      </c>
      <c r="J26" s="41" t="s">
        <v>31</v>
      </c>
      <c r="K26" s="42"/>
      <c r="L26" s="43"/>
    </row>
    <row r="27" spans="1:16" ht="13.5" customHeight="1" x14ac:dyDescent="0.15">
      <c r="A27" s="16" t="s">
        <v>41</v>
      </c>
      <c r="B27" s="31" t="s">
        <v>44</v>
      </c>
      <c r="C27" s="32"/>
      <c r="D27" s="32"/>
      <c r="E27" s="32"/>
      <c r="F27" s="20">
        <v>11046</v>
      </c>
      <c r="G27" s="7">
        <v>24.307908982879276</v>
      </c>
      <c r="H27" s="17">
        <v>24.8845434679763</v>
      </c>
      <c r="I27" s="7">
        <v>12.553128622406073</v>
      </c>
      <c r="J27" s="33">
        <v>7</v>
      </c>
      <c r="K27" s="34"/>
      <c r="L27" s="35"/>
    </row>
    <row r="28" spans="1:16" ht="13.5" customHeight="1" x14ac:dyDescent="0.15">
      <c r="A28" s="79" t="s">
        <v>18</v>
      </c>
      <c r="B28" s="80" t="s">
        <v>32</v>
      </c>
      <c r="C28" s="81"/>
      <c r="D28" s="81"/>
      <c r="E28" s="81"/>
      <c r="F28" s="82">
        <v>8716</v>
      </c>
      <c r="G28" s="78">
        <v>19.180493816293296</v>
      </c>
      <c r="H28" s="83">
        <v>19.635495280362253</v>
      </c>
      <c r="I28" s="78">
        <v>9.9052208105098067</v>
      </c>
      <c r="J28" s="84">
        <v>5</v>
      </c>
      <c r="K28" s="85"/>
      <c r="L28" s="86"/>
      <c r="N28" s="24"/>
      <c r="O28" s="27"/>
      <c r="P28" s="25"/>
    </row>
    <row r="29" spans="1:16" ht="13.5" customHeight="1" x14ac:dyDescent="0.15">
      <c r="A29" s="16" t="s">
        <v>42</v>
      </c>
      <c r="B29" s="31" t="s">
        <v>42</v>
      </c>
      <c r="C29" s="32"/>
      <c r="D29" s="32"/>
      <c r="E29" s="32"/>
      <c r="F29" s="21">
        <v>5623</v>
      </c>
      <c r="G29" s="7">
        <v>12.374015228202984</v>
      </c>
      <c r="H29" s="17">
        <v>12.667552772083173</v>
      </c>
      <c r="I29" s="7">
        <v>6.3902084233015888</v>
      </c>
      <c r="J29" s="33">
        <v>3</v>
      </c>
      <c r="K29" s="34"/>
      <c r="L29" s="35"/>
      <c r="N29" s="24"/>
      <c r="O29" s="27"/>
      <c r="P29" s="25"/>
    </row>
    <row r="30" spans="1:16" ht="13.5" customHeight="1" x14ac:dyDescent="0.15">
      <c r="A30" s="79" t="s">
        <v>21</v>
      </c>
      <c r="B30" s="80" t="s">
        <v>34</v>
      </c>
      <c r="C30" s="81"/>
      <c r="D30" s="81"/>
      <c r="E30" s="81"/>
      <c r="F30" s="82">
        <v>5456</v>
      </c>
      <c r="G30" s="78">
        <v>12.006513797808195</v>
      </c>
      <c r="H30" s="83">
        <v>12.291333438464484</v>
      </c>
      <c r="I30" s="78">
        <v>6.2004227560970069</v>
      </c>
      <c r="J30" s="84">
        <v>3</v>
      </c>
      <c r="K30" s="85"/>
      <c r="L30" s="86"/>
      <c r="N30" s="24"/>
      <c r="O30" s="27"/>
      <c r="P30" s="27"/>
    </row>
    <row r="31" spans="1:16" ht="13.5" customHeight="1" x14ac:dyDescent="0.15">
      <c r="A31" s="16" t="s">
        <v>43</v>
      </c>
      <c r="B31" s="31" t="s">
        <v>49</v>
      </c>
      <c r="C31" s="32"/>
      <c r="D31" s="32"/>
      <c r="E31" s="32"/>
      <c r="F31" s="21">
        <v>3125</v>
      </c>
      <c r="G31" s="7">
        <v>6.8768980238545838</v>
      </c>
      <c r="H31" s="17">
        <v>7.0400324404694858</v>
      </c>
      <c r="I31" s="7">
        <v>3.5513785030797553</v>
      </c>
      <c r="J31" s="33">
        <v>2</v>
      </c>
      <c r="K31" s="34"/>
      <c r="L31" s="35"/>
      <c r="N31" s="24"/>
      <c r="O31" s="27"/>
      <c r="P31" s="25"/>
    </row>
    <row r="32" spans="1:16" ht="13.5" customHeight="1" x14ac:dyDescent="0.15">
      <c r="A32" s="79" t="s">
        <v>19</v>
      </c>
      <c r="B32" s="80" t="s">
        <v>33</v>
      </c>
      <c r="C32" s="81"/>
      <c r="D32" s="81"/>
      <c r="E32" s="81"/>
      <c r="F32" s="82">
        <v>3052</v>
      </c>
      <c r="G32" s="78">
        <v>6.7162536860173407</v>
      </c>
      <c r="H32" s="83">
        <v>6.8755772826601183</v>
      </c>
      <c r="I32" s="78">
        <v>3.4684183012478123</v>
      </c>
      <c r="J32" s="84">
        <v>1</v>
      </c>
      <c r="K32" s="85"/>
      <c r="L32" s="86"/>
      <c r="N32" s="24"/>
      <c r="O32" s="27"/>
      <c r="P32" s="25"/>
    </row>
    <row r="33" spans="1:16" ht="13.5" customHeight="1" x14ac:dyDescent="0.15">
      <c r="A33" s="16" t="s">
        <v>46</v>
      </c>
      <c r="B33" s="31" t="s">
        <v>47</v>
      </c>
      <c r="C33" s="32"/>
      <c r="D33" s="32"/>
      <c r="E33" s="32"/>
      <c r="F33" s="21">
        <v>2406</v>
      </c>
      <c r="G33" s="7">
        <v>5.2946613265261213</v>
      </c>
      <c r="H33" s="17">
        <v>5.4202617765662664</v>
      </c>
      <c r="I33" s="7">
        <v>2.7342773370911653</v>
      </c>
      <c r="J33" s="33">
        <v>1</v>
      </c>
      <c r="K33" s="34"/>
      <c r="L33" s="35"/>
      <c r="N33" s="24"/>
      <c r="O33" s="27"/>
      <c r="P33" s="25"/>
    </row>
    <row r="34" spans="1:16" ht="13.5" customHeight="1" x14ac:dyDescent="0.15">
      <c r="A34" s="79" t="s">
        <v>45</v>
      </c>
      <c r="B34" s="80" t="s">
        <v>71</v>
      </c>
      <c r="C34" s="81"/>
      <c r="D34" s="81"/>
      <c r="E34" s="81"/>
      <c r="F34" s="82">
        <v>2971</v>
      </c>
      <c r="G34" s="78">
        <v>6.5380044892390297</v>
      </c>
      <c r="H34" s="83">
        <v>6.6930996418031494</v>
      </c>
      <c r="I34" s="78">
        <v>3.3763665704479853</v>
      </c>
      <c r="J34" s="84">
        <v>1</v>
      </c>
      <c r="K34" s="85"/>
      <c r="L34" s="86"/>
      <c r="N34" s="24"/>
      <c r="O34" s="27"/>
      <c r="P34" s="25"/>
    </row>
    <row r="35" spans="1:16" ht="13.5" customHeight="1" x14ac:dyDescent="0.15">
      <c r="A35" s="16" t="s">
        <v>48</v>
      </c>
      <c r="B35" s="31" t="s">
        <v>50</v>
      </c>
      <c r="C35" s="32"/>
      <c r="D35" s="32"/>
      <c r="E35" s="32"/>
      <c r="F35" s="21">
        <v>939</v>
      </c>
      <c r="G35" s="7">
        <v>2.0663703182078255</v>
      </c>
      <c r="H35" s="7">
        <v>2.1153889477122712</v>
      </c>
      <c r="I35" s="7">
        <v>1.0671182126054048</v>
      </c>
      <c r="J35" s="33"/>
      <c r="K35" s="34"/>
      <c r="L35" s="35"/>
      <c r="N35" s="24"/>
      <c r="O35" s="27"/>
      <c r="P35" s="25"/>
    </row>
    <row r="36" spans="1:16" ht="13.5" customHeight="1" x14ac:dyDescent="0.15">
      <c r="A36" s="79" t="s">
        <v>76</v>
      </c>
      <c r="B36" s="80" t="s">
        <v>77</v>
      </c>
      <c r="C36" s="87"/>
      <c r="D36" s="87"/>
      <c r="E36" s="88"/>
      <c r="F36" s="82">
        <v>868</v>
      </c>
      <c r="G36" s="78">
        <v>1.9101271951058492</v>
      </c>
      <c r="H36" s="78">
        <v>1.9554394106648043</v>
      </c>
      <c r="I36" s="78">
        <v>0.98643089301543285</v>
      </c>
      <c r="J36" s="84"/>
      <c r="K36" s="85"/>
      <c r="L36" s="86"/>
      <c r="N36" s="24"/>
      <c r="O36" s="27"/>
      <c r="P36" s="25"/>
    </row>
    <row r="37" spans="1:16" ht="13.5" customHeight="1" x14ac:dyDescent="0.15">
      <c r="A37" s="16" t="s">
        <v>36</v>
      </c>
      <c r="B37" s="22" t="s">
        <v>37</v>
      </c>
      <c r="C37" s="23"/>
      <c r="D37" s="23"/>
      <c r="E37" s="23"/>
      <c r="F37" s="21">
        <v>187</v>
      </c>
      <c r="G37" s="7">
        <v>0.41151357774745828</v>
      </c>
      <c r="H37" s="7">
        <v>0.42127554123769401</v>
      </c>
      <c r="I37" s="7">
        <v>0.21251448962429256</v>
      </c>
      <c r="J37" s="33"/>
      <c r="K37" s="34"/>
      <c r="L37" s="35"/>
      <c r="N37" s="24"/>
      <c r="O37" s="26"/>
      <c r="P37" s="25"/>
    </row>
    <row r="38" spans="1:16" ht="13.5" customHeight="1" x14ac:dyDescent="0.15">
      <c r="A38" s="66" t="s">
        <v>23</v>
      </c>
      <c r="B38" s="68"/>
      <c r="C38" s="69"/>
      <c r="D38" s="69"/>
      <c r="E38" s="69"/>
      <c r="F38" s="70">
        <f>SUM(F27:F37)</f>
        <v>44389</v>
      </c>
      <c r="G38" s="71">
        <v>97.682760441881953</v>
      </c>
      <c r="H38" s="71">
        <v>100</v>
      </c>
      <c r="I38" s="71">
        <v>50.445484919426313</v>
      </c>
      <c r="J38" s="72">
        <f>SUM(J27:J37)</f>
        <v>23</v>
      </c>
      <c r="K38" s="73"/>
      <c r="L38" s="74"/>
      <c r="N38" s="24"/>
      <c r="O38" s="28"/>
      <c r="P38" s="25"/>
    </row>
    <row r="39" spans="1:16" x14ac:dyDescent="0.15">
      <c r="N39" s="25"/>
      <c r="O39" s="25"/>
      <c r="P39" s="25"/>
    </row>
    <row r="40" spans="1:16" ht="23.1" customHeight="1" x14ac:dyDescent="0.15">
      <c r="A40" s="46" t="s">
        <v>51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N40" s="25"/>
      <c r="O40" s="25"/>
      <c r="P40" s="25"/>
    </row>
    <row r="41" spans="1:16" ht="13.5" customHeight="1" x14ac:dyDescent="0.15">
      <c r="A41" s="57" t="s">
        <v>20</v>
      </c>
      <c r="B41" s="47" t="s">
        <v>38</v>
      </c>
      <c r="C41" s="48"/>
      <c r="D41" s="49"/>
      <c r="F41" s="57" t="s">
        <v>18</v>
      </c>
      <c r="G41" s="50" t="s">
        <v>58</v>
      </c>
      <c r="H41" s="50"/>
      <c r="I41" s="50"/>
      <c r="J41" s="51"/>
      <c r="K41" s="19"/>
      <c r="N41" s="25"/>
      <c r="O41" s="25"/>
      <c r="P41" s="25"/>
    </row>
    <row r="42" spans="1:16" ht="13.5" customHeight="1" x14ac:dyDescent="0.15">
      <c r="A42" s="57"/>
      <c r="B42" s="52" t="s">
        <v>52</v>
      </c>
      <c r="C42" s="50"/>
      <c r="D42" s="51"/>
      <c r="F42" s="57"/>
      <c r="G42" s="50" t="s">
        <v>59</v>
      </c>
      <c r="H42" s="50"/>
      <c r="I42" s="50"/>
      <c r="J42" s="51"/>
      <c r="K42" s="19"/>
      <c r="N42" s="25"/>
      <c r="O42" s="25"/>
      <c r="P42" s="25"/>
    </row>
    <row r="43" spans="1:16" ht="13.5" customHeight="1" x14ac:dyDescent="0.15">
      <c r="A43" s="57"/>
      <c r="B43" s="52" t="s">
        <v>53</v>
      </c>
      <c r="C43" s="50"/>
      <c r="D43" s="51"/>
      <c r="F43" s="57"/>
      <c r="G43" s="50" t="s">
        <v>60</v>
      </c>
      <c r="H43" s="50"/>
      <c r="I43" s="50"/>
      <c r="J43" s="51"/>
      <c r="K43" s="19"/>
      <c r="N43" s="25"/>
      <c r="O43" s="25"/>
      <c r="P43" s="25"/>
    </row>
    <row r="44" spans="1:16" ht="13.5" customHeight="1" x14ac:dyDescent="0.15">
      <c r="A44" s="57"/>
      <c r="B44" s="52" t="s">
        <v>54</v>
      </c>
      <c r="C44" s="50"/>
      <c r="D44" s="51"/>
      <c r="F44" s="57"/>
      <c r="G44" s="50" t="s">
        <v>74</v>
      </c>
      <c r="H44" s="50"/>
      <c r="I44" s="50"/>
      <c r="J44" s="51"/>
      <c r="K44" s="19"/>
    </row>
    <row r="45" spans="1:16" ht="13.5" customHeight="1" x14ac:dyDescent="0.15">
      <c r="A45" s="57"/>
      <c r="B45" s="52" t="s">
        <v>55</v>
      </c>
      <c r="C45" s="50"/>
      <c r="D45" s="51"/>
      <c r="F45" s="57"/>
      <c r="G45" s="50" t="s">
        <v>61</v>
      </c>
      <c r="H45" s="50"/>
      <c r="I45" s="50"/>
      <c r="J45" s="51"/>
      <c r="K45" s="19"/>
    </row>
    <row r="46" spans="1:16" ht="13.5" customHeight="1" x14ac:dyDescent="0.15">
      <c r="A46" s="57"/>
      <c r="B46" s="52" t="s">
        <v>56</v>
      </c>
      <c r="C46" s="50"/>
      <c r="D46" s="51"/>
      <c r="F46" s="58" t="s">
        <v>21</v>
      </c>
      <c r="G46" s="54" t="s">
        <v>62</v>
      </c>
      <c r="H46" s="50"/>
      <c r="I46" s="50"/>
      <c r="J46" s="51"/>
      <c r="K46" s="19"/>
    </row>
    <row r="47" spans="1:16" ht="13.5" customHeight="1" x14ac:dyDescent="0.15">
      <c r="A47" s="57"/>
      <c r="B47" s="52" t="s">
        <v>57</v>
      </c>
      <c r="C47" s="50"/>
      <c r="D47" s="51"/>
      <c r="F47" s="59"/>
      <c r="G47" s="54" t="s">
        <v>63</v>
      </c>
      <c r="H47" s="50"/>
      <c r="I47" s="50"/>
      <c r="J47" s="51"/>
      <c r="K47" s="19"/>
    </row>
    <row r="48" spans="1:16" ht="13.5" customHeight="1" x14ac:dyDescent="0.15">
      <c r="A48" s="57" t="s">
        <v>42</v>
      </c>
      <c r="B48" s="50" t="s">
        <v>65</v>
      </c>
      <c r="C48" s="50"/>
      <c r="D48" s="51"/>
      <c r="F48" s="60"/>
      <c r="G48" s="54" t="s">
        <v>64</v>
      </c>
      <c r="H48" s="50"/>
      <c r="I48" s="50"/>
      <c r="J48" s="51"/>
      <c r="K48" s="19"/>
    </row>
    <row r="49" spans="1:11" ht="13.5" customHeight="1" x14ac:dyDescent="0.15">
      <c r="A49" s="57"/>
      <c r="B49" s="50" t="s">
        <v>66</v>
      </c>
      <c r="C49" s="50"/>
      <c r="D49" s="51"/>
      <c r="F49" s="55" t="s">
        <v>43</v>
      </c>
      <c r="G49" s="54" t="s">
        <v>68</v>
      </c>
      <c r="H49" s="50"/>
      <c r="I49" s="50"/>
      <c r="J49" s="51"/>
    </row>
    <row r="50" spans="1:11" ht="13.5" customHeight="1" x14ac:dyDescent="0.15">
      <c r="A50" s="57"/>
      <c r="B50" s="50" t="s">
        <v>67</v>
      </c>
      <c r="C50" s="50"/>
      <c r="D50" s="51"/>
      <c r="F50" s="56"/>
      <c r="G50" s="54" t="s">
        <v>69</v>
      </c>
      <c r="H50" s="50"/>
      <c r="I50" s="50"/>
      <c r="J50" s="51"/>
    </row>
    <row r="51" spans="1:11" ht="14.25" customHeight="1" x14ac:dyDescent="0.15">
      <c r="A51" s="29" t="s">
        <v>19</v>
      </c>
      <c r="B51" s="50" t="s">
        <v>70</v>
      </c>
      <c r="C51" s="50"/>
      <c r="D51" s="51"/>
      <c r="F51" s="29" t="s">
        <v>46</v>
      </c>
      <c r="G51" s="54" t="s">
        <v>73</v>
      </c>
      <c r="H51" s="50"/>
      <c r="I51" s="50"/>
      <c r="J51" s="51"/>
    </row>
    <row r="52" spans="1:11" ht="13.5" customHeight="1" x14ac:dyDescent="0.15">
      <c r="A52" s="29" t="s">
        <v>45</v>
      </c>
      <c r="B52" s="50" t="s">
        <v>72</v>
      </c>
      <c r="C52" s="50"/>
      <c r="D52" s="51"/>
    </row>
    <row r="54" spans="1:11" x14ac:dyDescent="0.15">
      <c r="A54" s="53" t="s">
        <v>78</v>
      </c>
      <c r="B54" s="53"/>
      <c r="C54" s="53"/>
      <c r="D54" s="53"/>
      <c r="E54" s="53"/>
      <c r="F54" s="53"/>
      <c r="G54" s="53"/>
      <c r="H54" s="53"/>
      <c r="I54" s="53"/>
      <c r="J54" s="53"/>
      <c r="K54" s="18"/>
    </row>
    <row r="55" spans="1:11" x14ac:dyDescent="0.15">
      <c r="A55" s="53" t="s">
        <v>35</v>
      </c>
      <c r="B55" s="53"/>
      <c r="C55" s="53"/>
      <c r="D55" s="53"/>
      <c r="E55" s="53"/>
      <c r="F55" s="53"/>
      <c r="G55" s="53"/>
      <c r="H55" s="53"/>
      <c r="I55" s="53"/>
      <c r="J55" s="53"/>
      <c r="K55" s="18"/>
    </row>
  </sheetData>
  <mergeCells count="59">
    <mergeCell ref="A41:A47"/>
    <mergeCell ref="F41:F45"/>
    <mergeCell ref="F46:F48"/>
    <mergeCell ref="A48:A50"/>
    <mergeCell ref="B50:D50"/>
    <mergeCell ref="J36:L36"/>
    <mergeCell ref="G46:J46"/>
    <mergeCell ref="B46:D46"/>
    <mergeCell ref="B47:D47"/>
    <mergeCell ref="G47:J47"/>
    <mergeCell ref="B36:E36"/>
    <mergeCell ref="B49:D49"/>
    <mergeCell ref="F49:F50"/>
    <mergeCell ref="G49:J49"/>
    <mergeCell ref="G50:J50"/>
    <mergeCell ref="B43:D43"/>
    <mergeCell ref="G43:J43"/>
    <mergeCell ref="A55:J55"/>
    <mergeCell ref="B48:D48"/>
    <mergeCell ref="G48:J48"/>
    <mergeCell ref="A54:J54"/>
    <mergeCell ref="B51:D51"/>
    <mergeCell ref="B52:D52"/>
    <mergeCell ref="G51:J51"/>
    <mergeCell ref="J35:L35"/>
    <mergeCell ref="B38:E38"/>
    <mergeCell ref="J38:L38"/>
    <mergeCell ref="B45:D45"/>
    <mergeCell ref="G45:J45"/>
    <mergeCell ref="G42:J42"/>
    <mergeCell ref="B42:D42"/>
    <mergeCell ref="G44:J44"/>
    <mergeCell ref="B44:D44"/>
    <mergeCell ref="J37:L37"/>
    <mergeCell ref="B32:E32"/>
    <mergeCell ref="J32:L32"/>
    <mergeCell ref="B33:E33"/>
    <mergeCell ref="J33:L33"/>
    <mergeCell ref="A40:L40"/>
    <mergeCell ref="B41:D41"/>
    <mergeCell ref="G41:J41"/>
    <mergeCell ref="B34:E34"/>
    <mergeCell ref="J34:L34"/>
    <mergeCell ref="B35:E35"/>
    <mergeCell ref="B28:E28"/>
    <mergeCell ref="J28:L28"/>
    <mergeCell ref="B31:E31"/>
    <mergeCell ref="J31:L31"/>
    <mergeCell ref="B29:E29"/>
    <mergeCell ref="J29:L29"/>
    <mergeCell ref="B30:E30"/>
    <mergeCell ref="J30:L30"/>
    <mergeCell ref="B27:E27"/>
    <mergeCell ref="J27:L27"/>
    <mergeCell ref="A1:N1"/>
    <mergeCell ref="A25:L25"/>
    <mergeCell ref="B26:E26"/>
    <mergeCell ref="J26:L26"/>
    <mergeCell ref="A13:N13"/>
  </mergeCells>
  <phoneticPr fontId="8" type="noConversion"/>
  <printOptions horizontalCentered="1" verticalCentered="1"/>
  <pageMargins left="0.94" right="0.39" top="0.39" bottom="0.39" header="0.39" footer="0.39"/>
  <pageSetup paperSize="9" scale="73" orientation="portrait" horizontalDpi="300" verticalDpi="300" r:id="rId1"/>
  <headerFooter alignWithMargins="0"/>
  <webPublishItems count="1">
    <webPublishItem id="13815" divId="Elec Cabildo_13815" sourceType="sheet" destinationFile="C:\Users\raquelgil\Downloads\Cabildo 2015 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CDATOS</dc:creator>
  <cp:lastModifiedBy>raquelgil</cp:lastModifiedBy>
  <cp:lastPrinted>2011-02-17T11:52:56Z</cp:lastPrinted>
  <dcterms:created xsi:type="dcterms:W3CDTF">2011-02-17T11:30:44Z</dcterms:created>
  <dcterms:modified xsi:type="dcterms:W3CDTF">2022-02-25T11:07:02Z</dcterms:modified>
</cp:coreProperties>
</file>