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Hoja3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3" l="1"/>
  <c r="F6" i="3"/>
  <c r="F4" i="3" l="1"/>
  <c r="F3" i="3" l="1"/>
  <c r="F5" i="3" l="1"/>
  <c r="F19" i="3" l="1"/>
  <c r="F18" i="3"/>
  <c r="F17" i="3"/>
  <c r="F16" i="3"/>
  <c r="F15" i="3"/>
  <c r="F14" i="3"/>
  <c r="F13" i="3"/>
  <c r="F12" i="3"/>
  <c r="F11" i="3"/>
  <c r="F10" i="3" l="1"/>
  <c r="F8" i="3"/>
  <c r="F7" i="3"/>
</calcChain>
</file>

<file path=xl/sharedStrings.xml><?xml version="1.0" encoding="utf-8"?>
<sst xmlns="http://schemas.openxmlformats.org/spreadsheetml/2006/main" count="11" uniqueCount="11">
  <si>
    <t>AÑO</t>
  </si>
  <si>
    <t>Vehículos implicados</t>
  </si>
  <si>
    <t>Accidentes</t>
  </si>
  <si>
    <t>Muertos</t>
  </si>
  <si>
    <t>TOTAL Víctimas</t>
  </si>
  <si>
    <t>ELABORACIÓN: Cabildo de Lanzarote. Centro de Datos.</t>
  </si>
  <si>
    <t xml:space="preserve">Víctimas </t>
  </si>
  <si>
    <t>FUENTE: DGT hasta el 2015. ISTAC a partir del 2016</t>
  </si>
  <si>
    <t>Personas heridas hospitalizadas</t>
  </si>
  <si>
    <t>Personas heridas no hospitalizadas</t>
  </si>
  <si>
    <t>NOTA: Víctimas computadas a 30 días. Hasta 2010 la DGT ofrecía solo información de 24h. A partir del 2014 los heridos graves pasan a denominarse heridos hospitalizados y los heridos leves heridos no hospitalizados.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</si>
</sst>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8"/>
      <color indexed="9"/>
      <name val="Verdana"/>
      <family val="2"/>
      <charset val="1"/>
    </font>
    <font>
      <sz val="8"/>
      <name val="Verdana"/>
      <family val="2"/>
      <charset val="1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sz val="7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2"/>
      </patternFill>
    </fill>
    <fill>
      <patternFill patternType="solid">
        <fgColor indexed="44"/>
        <bgColor indexed="3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0" xfId="0" applyFont="1"/>
    <xf numFmtId="0" fontId="3" fillId="0" borderId="0" xfId="0" applyFont="1"/>
    <xf numFmtId="1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 indent="1"/>
    </xf>
    <xf numFmtId="1" fontId="5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right" vertical="center" wrapText="1" indent="1"/>
    </xf>
    <xf numFmtId="0" fontId="8" fillId="0" borderId="0" xfId="0" applyFont="1"/>
    <xf numFmtId="0" fontId="6" fillId="0" borderId="0" xfId="0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3.gobiernodecanarias.org/istac/statistical-visualizer/visualizer/collection.html?resourceType=collection&amp;agencyId=ISTAC&amp;resourceId=E70048A_000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A10" zoomScale="140" zoomScaleNormal="140" workbookViewId="0">
      <selection activeCell="I20" sqref="I20"/>
    </sheetView>
  </sheetViews>
  <sheetFormatPr baseColWidth="10" defaultColWidth="11.44140625" defaultRowHeight="10.199999999999999" x14ac:dyDescent="0.2"/>
  <cols>
    <col min="1" max="1" width="7.6640625" style="4" customWidth="1"/>
    <col min="2" max="2" width="10.6640625" style="1" customWidth="1"/>
    <col min="3" max="3" width="10.44140625" style="1" customWidth="1"/>
    <col min="4" max="4" width="17.109375" style="1" customWidth="1"/>
    <col min="5" max="5" width="16.88671875" style="1" customWidth="1"/>
    <col min="6" max="6" width="10.6640625" style="1" customWidth="1"/>
    <col min="7" max="7" width="11.77734375" style="1" customWidth="1"/>
    <col min="8" max="16384" width="11.44140625" style="1"/>
  </cols>
  <sheetData>
    <row r="1" spans="1:9" ht="15" customHeight="1" x14ac:dyDescent="0.2">
      <c r="A1" s="14" t="s">
        <v>0</v>
      </c>
      <c r="B1" s="21" t="s">
        <v>2</v>
      </c>
      <c r="C1" s="18" t="s">
        <v>6</v>
      </c>
      <c r="D1" s="19"/>
      <c r="E1" s="19"/>
      <c r="F1" s="20"/>
      <c r="G1" s="16" t="s">
        <v>1</v>
      </c>
    </row>
    <row r="2" spans="1:9" ht="32.25" customHeight="1" x14ac:dyDescent="0.2">
      <c r="A2" s="15"/>
      <c r="B2" s="17"/>
      <c r="C2" s="5" t="s">
        <v>3</v>
      </c>
      <c r="D2" s="5" t="s">
        <v>8</v>
      </c>
      <c r="E2" s="5" t="s">
        <v>9</v>
      </c>
      <c r="F2" s="5" t="s">
        <v>4</v>
      </c>
      <c r="G2" s="17"/>
    </row>
    <row r="3" spans="1:9" ht="15" customHeight="1" x14ac:dyDescent="0.15">
      <c r="A3" s="6">
        <v>2024</v>
      </c>
      <c r="B3" s="7">
        <v>255</v>
      </c>
      <c r="C3" s="7">
        <v>10</v>
      </c>
      <c r="D3" s="7">
        <v>34</v>
      </c>
      <c r="E3" s="7">
        <v>311</v>
      </c>
      <c r="F3" s="7">
        <f t="shared" ref="F3" si="0">SUM(C3:E3)</f>
        <v>355</v>
      </c>
      <c r="G3" s="7">
        <v>415</v>
      </c>
    </row>
    <row r="4" spans="1:9" ht="15" customHeight="1" x14ac:dyDescent="0.2">
      <c r="A4" s="8">
        <v>2023</v>
      </c>
      <c r="B4" s="9">
        <v>270</v>
      </c>
      <c r="C4" s="9">
        <v>9</v>
      </c>
      <c r="D4" s="9">
        <v>19</v>
      </c>
      <c r="E4" s="9">
        <v>335</v>
      </c>
      <c r="F4" s="9">
        <f>SUM(C4:E4)</f>
        <v>363</v>
      </c>
      <c r="G4" s="9">
        <v>477</v>
      </c>
    </row>
    <row r="5" spans="1:9" ht="15" customHeight="1" x14ac:dyDescent="0.15">
      <c r="A5" s="6">
        <v>2022</v>
      </c>
      <c r="B5" s="7">
        <v>214</v>
      </c>
      <c r="C5" s="7">
        <v>6</v>
      </c>
      <c r="D5" s="7">
        <v>20</v>
      </c>
      <c r="E5" s="7">
        <v>262</v>
      </c>
      <c r="F5" s="7">
        <f t="shared" ref="F5:F19" si="1">SUM(C5:E5)</f>
        <v>288</v>
      </c>
      <c r="G5" s="7">
        <v>365</v>
      </c>
    </row>
    <row r="6" spans="1:9" ht="15" customHeight="1" x14ac:dyDescent="0.2">
      <c r="A6" s="8">
        <v>2021</v>
      </c>
      <c r="B6" s="9">
        <v>180</v>
      </c>
      <c r="C6" s="9">
        <v>5</v>
      </c>
      <c r="D6" s="9">
        <v>15</v>
      </c>
      <c r="E6" s="9">
        <v>209</v>
      </c>
      <c r="F6" s="9">
        <f>SUM(C6:E6)</f>
        <v>229</v>
      </c>
      <c r="G6" s="9">
        <v>317</v>
      </c>
    </row>
    <row r="7" spans="1:9" ht="15" customHeight="1" x14ac:dyDescent="0.15">
      <c r="A7" s="6">
        <v>2020</v>
      </c>
      <c r="B7" s="7">
        <v>113</v>
      </c>
      <c r="C7" s="7">
        <v>8</v>
      </c>
      <c r="D7" s="7">
        <v>12</v>
      </c>
      <c r="E7" s="7">
        <v>133</v>
      </c>
      <c r="F7" s="7">
        <f t="shared" si="1"/>
        <v>153</v>
      </c>
      <c r="G7" s="7">
        <v>181</v>
      </c>
    </row>
    <row r="8" spans="1:9" ht="15" customHeight="1" x14ac:dyDescent="0.15">
      <c r="A8" s="8">
        <v>2019</v>
      </c>
      <c r="B8" s="9">
        <v>182</v>
      </c>
      <c r="C8" s="9">
        <v>5</v>
      </c>
      <c r="D8" s="9">
        <v>32</v>
      </c>
      <c r="E8" s="9">
        <v>214</v>
      </c>
      <c r="F8" s="9">
        <f t="shared" si="1"/>
        <v>251</v>
      </c>
      <c r="G8" s="9">
        <v>316</v>
      </c>
    </row>
    <row r="9" spans="1:9" ht="15" customHeight="1" x14ac:dyDescent="0.15">
      <c r="A9" s="6">
        <v>2018</v>
      </c>
      <c r="B9" s="7">
        <v>188</v>
      </c>
      <c r="C9" s="7">
        <v>11</v>
      </c>
      <c r="D9" s="7">
        <v>16</v>
      </c>
      <c r="E9" s="7">
        <v>241</v>
      </c>
      <c r="F9" s="7">
        <f>SUM(C9:E9)</f>
        <v>268</v>
      </c>
      <c r="G9" s="7">
        <v>307</v>
      </c>
    </row>
    <row r="10" spans="1:9" ht="15" customHeight="1" x14ac:dyDescent="0.15">
      <c r="A10" s="8">
        <v>2017</v>
      </c>
      <c r="B10" s="9">
        <v>183</v>
      </c>
      <c r="C10" s="9">
        <v>7</v>
      </c>
      <c r="D10" s="9">
        <v>31</v>
      </c>
      <c r="E10" s="9">
        <v>232</v>
      </c>
      <c r="F10" s="9">
        <f t="shared" si="1"/>
        <v>270</v>
      </c>
      <c r="G10" s="9">
        <v>310</v>
      </c>
    </row>
    <row r="11" spans="1:9" ht="15" customHeight="1" x14ac:dyDescent="0.15">
      <c r="A11" s="6">
        <v>2016</v>
      </c>
      <c r="B11" s="7">
        <v>217</v>
      </c>
      <c r="C11" s="7">
        <v>10</v>
      </c>
      <c r="D11" s="7">
        <v>29</v>
      </c>
      <c r="E11" s="7">
        <v>278</v>
      </c>
      <c r="F11" s="7">
        <f t="shared" si="1"/>
        <v>317</v>
      </c>
      <c r="G11" s="7">
        <v>362</v>
      </c>
    </row>
    <row r="12" spans="1:9" ht="15" customHeight="1" x14ac:dyDescent="0.15">
      <c r="A12" s="8">
        <v>2015</v>
      </c>
      <c r="B12" s="9">
        <v>118</v>
      </c>
      <c r="C12" s="9">
        <v>5</v>
      </c>
      <c r="D12" s="9">
        <v>11</v>
      </c>
      <c r="E12" s="9">
        <v>155</v>
      </c>
      <c r="F12" s="9">
        <f t="shared" si="1"/>
        <v>171</v>
      </c>
      <c r="G12" s="9">
        <v>212</v>
      </c>
    </row>
    <row r="13" spans="1:9" ht="15" customHeight="1" x14ac:dyDescent="0.15">
      <c r="A13" s="6">
        <v>2014</v>
      </c>
      <c r="B13" s="7">
        <v>113</v>
      </c>
      <c r="C13" s="7">
        <v>6</v>
      </c>
      <c r="D13" s="7">
        <v>14</v>
      </c>
      <c r="E13" s="7">
        <v>141</v>
      </c>
      <c r="F13" s="7">
        <f t="shared" si="1"/>
        <v>161</v>
      </c>
      <c r="G13" s="7">
        <v>189</v>
      </c>
    </row>
    <row r="14" spans="1:9" ht="15" customHeight="1" x14ac:dyDescent="0.15">
      <c r="A14" s="8">
        <v>2013</v>
      </c>
      <c r="B14" s="9">
        <v>78</v>
      </c>
      <c r="C14" s="9">
        <v>3</v>
      </c>
      <c r="D14" s="9">
        <v>5</v>
      </c>
      <c r="E14" s="9">
        <v>101</v>
      </c>
      <c r="F14" s="9">
        <f t="shared" si="1"/>
        <v>109</v>
      </c>
      <c r="G14" s="9">
        <v>123</v>
      </c>
    </row>
    <row r="15" spans="1:9" ht="15" customHeight="1" x14ac:dyDescent="0.15">
      <c r="A15" s="6">
        <v>2012</v>
      </c>
      <c r="B15" s="7">
        <v>97</v>
      </c>
      <c r="C15" s="7">
        <v>8</v>
      </c>
      <c r="D15" s="7">
        <v>14</v>
      </c>
      <c r="E15" s="7">
        <v>124</v>
      </c>
      <c r="F15" s="7">
        <f t="shared" si="1"/>
        <v>146</v>
      </c>
      <c r="G15" s="7">
        <v>151</v>
      </c>
    </row>
    <row r="16" spans="1:9" ht="15" customHeight="1" x14ac:dyDescent="0.2">
      <c r="A16" s="8">
        <v>2011</v>
      </c>
      <c r="B16" s="9">
        <v>91</v>
      </c>
      <c r="C16" s="9">
        <v>3</v>
      </c>
      <c r="D16" s="9">
        <v>10</v>
      </c>
      <c r="E16" s="9">
        <v>117</v>
      </c>
      <c r="F16" s="9">
        <f t="shared" si="1"/>
        <v>130</v>
      </c>
      <c r="G16" s="9">
        <v>133</v>
      </c>
      <c r="I16" s="10"/>
    </row>
    <row r="17" spans="1:7" ht="15" customHeight="1" x14ac:dyDescent="0.15">
      <c r="A17" s="6">
        <v>2010</v>
      </c>
      <c r="B17" s="7">
        <v>106</v>
      </c>
      <c r="C17" s="7">
        <v>10</v>
      </c>
      <c r="D17" s="7">
        <v>12</v>
      </c>
      <c r="E17" s="7">
        <v>115</v>
      </c>
      <c r="F17" s="7">
        <f t="shared" si="1"/>
        <v>137</v>
      </c>
      <c r="G17" s="7">
        <v>164</v>
      </c>
    </row>
    <row r="18" spans="1:7" ht="15" customHeight="1" x14ac:dyDescent="0.2">
      <c r="A18" s="8">
        <v>2009</v>
      </c>
      <c r="B18" s="9">
        <v>117</v>
      </c>
      <c r="C18" s="9">
        <v>4</v>
      </c>
      <c r="D18" s="9">
        <v>31</v>
      </c>
      <c r="E18" s="9">
        <v>143</v>
      </c>
      <c r="F18" s="9">
        <f t="shared" si="1"/>
        <v>178</v>
      </c>
      <c r="G18" s="9">
        <v>188</v>
      </c>
    </row>
    <row r="19" spans="1:7" ht="15" customHeight="1" x14ac:dyDescent="0.2">
      <c r="A19" s="6">
        <v>2008</v>
      </c>
      <c r="B19" s="7">
        <v>107</v>
      </c>
      <c r="C19" s="7">
        <v>7</v>
      </c>
      <c r="D19" s="7">
        <v>21</v>
      </c>
      <c r="E19" s="7">
        <v>123</v>
      </c>
      <c r="F19" s="7">
        <f t="shared" si="1"/>
        <v>151</v>
      </c>
      <c r="G19" s="7">
        <v>189</v>
      </c>
    </row>
    <row r="20" spans="1:7" ht="15" customHeight="1" x14ac:dyDescent="0.2">
      <c r="A20" s="3"/>
      <c r="B20" s="2"/>
      <c r="C20" s="2"/>
      <c r="D20" s="2"/>
      <c r="E20" s="2"/>
      <c r="F20" s="2"/>
      <c r="G20" s="2"/>
    </row>
    <row r="21" spans="1:7" ht="20.399999999999999" customHeight="1" x14ac:dyDescent="0.2">
      <c r="A21" s="11" t="s">
        <v>10</v>
      </c>
      <c r="B21" s="11"/>
      <c r="C21" s="11"/>
      <c r="D21" s="11"/>
      <c r="E21" s="11"/>
      <c r="F21" s="11"/>
      <c r="G21" s="11"/>
    </row>
    <row r="22" spans="1:7" ht="15" customHeight="1" x14ac:dyDescent="0.2">
      <c r="A22" s="12" t="s">
        <v>7</v>
      </c>
      <c r="B22" s="12"/>
      <c r="C22" s="12"/>
      <c r="D22" s="12"/>
      <c r="E22" s="12"/>
      <c r="F22" s="12"/>
      <c r="G22" s="12"/>
    </row>
    <row r="23" spans="1:7" ht="15" customHeight="1" x14ac:dyDescent="0.2">
      <c r="A23" s="13" t="s">
        <v>5</v>
      </c>
      <c r="B23" s="13"/>
      <c r="C23" s="13"/>
      <c r="D23" s="13"/>
      <c r="E23" s="13"/>
      <c r="F23" s="13"/>
      <c r="G23" s="13"/>
    </row>
    <row r="24" spans="1:7" ht="32.25" customHeight="1" x14ac:dyDescent="0.2">
      <c r="A24" s="11"/>
      <c r="B24" s="11"/>
      <c r="C24" s="11"/>
      <c r="D24" s="11"/>
      <c r="E24" s="11"/>
      <c r="F24" s="11"/>
      <c r="G24" s="11"/>
    </row>
  </sheetData>
  <mergeCells count="8">
    <mergeCell ref="A24:G24"/>
    <mergeCell ref="A21:G21"/>
    <mergeCell ref="A22:G22"/>
    <mergeCell ref="A23:G23"/>
    <mergeCell ref="A1:A2"/>
    <mergeCell ref="G1:G2"/>
    <mergeCell ref="C1:F1"/>
    <mergeCell ref="B1:B2"/>
  </mergeCells>
  <hyperlinks>
    <hyperlink ref="A22:G22" r:id="rId1" display="FUENTE: DGT hasta el 2015. ISTAC a partir del 2016"/>
  </hyperlinks>
  <pageMargins left="0.7" right="0.7" top="0.75" bottom="0.75" header="0.3" footer="0.3"/>
  <pageSetup paperSize="9" orientation="portrait" r:id="rId2"/>
  <ignoredErrors>
    <ignoredError sqref="F7:F8 F12:F19 F10:F11" formulaRange="1"/>
  </ignoredErrors>
  <webPublishItems count="2">
    <webPublishItem id="23507" divId="Lanzarote accidentes con víctimas_23507" sourceType="sheet" destinationFile="C:\Users\macarenacabrera\Downloads\ACCIDENT_TRAFICO_._EVOLUCIÓN_2024_DAL54hK (1).htm"/>
    <webPublishItem id="2692" divId="Lanzarote_accidentes_con_víctimas_ETPAfmF_1_2692" sourceType="range" sourceRef="A1:G25" destinationFile="C:\Users\PC\Downloads\Lanzarote_accidentes_con_víctimas_ETPAfmF_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 Martin</dc:creator>
  <cp:lastModifiedBy>Macarena Cabrera</cp:lastModifiedBy>
  <dcterms:created xsi:type="dcterms:W3CDTF">2022-05-25T06:57:20Z</dcterms:created>
  <dcterms:modified xsi:type="dcterms:W3CDTF">2026-02-24T12:49:16Z</dcterms:modified>
</cp:coreProperties>
</file>