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<sst xmlns="http://schemas.openxmlformats.org/spreadsheetml/2006/main" count="20" uniqueCount="20">
  <si>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</si>
  <si>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Toneladas</t>
  </si>
  <si>
    <t>VARIACIÓN (%)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</si>
  <si>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</si>
  <si>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</si>
  <si>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</si>
  <si>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</si>
  <si>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</si>
  <si>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</si>
  <si>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</si>
  <si>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</si>
  <si>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</si>
  <si>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</si>
  <si>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</si>
  <si>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</si>
  <si>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</si>
  <si>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TOTAL</t>
  </si>
  <si>
    <t>FUENTE: Instituto Canario de Estadística (ISTAC).</t>
  </si>
  <si>
    <t>ELABORACIÓN: Centro de Datos. Cabildo de Lanzarote.</t>
  </si>
  <si>
    <t>Noviembre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</si>
</sst>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0.0%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168" fontId="6" fillId="8" borderId="10" xfId="0" applyNumberFormat="1" applyFont="1" applyFill="1" applyBorder="1" applyAlignment="1">
      <alignment horizontal="right" vertical="center" indent="1"/>
    </xf>
    <xf numFmtId="168" fontId="6" fillId="0" borderId="10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168" fontId="0" fillId="0" borderId="0" xfId="0" applyNumberFormat="1" applyFont="1" applyAlignment="1">
      <alignment/>
    </xf>
    <xf numFmtId="168" fontId="4" fillId="0" borderId="10" xfId="0" applyNumberFormat="1" applyFont="1" applyBorder="1" applyAlignment="1">
      <alignment horizontal="right" vertical="center" indent="1"/>
    </xf>
    <xf numFmtId="0" fontId="4" fillId="16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168" fontId="6" fillId="25" borderId="10" xfId="0" applyNumberFormat="1" applyFont="1" applyFill="1" applyBorder="1" applyAlignment="1">
      <alignment horizontal="right" vertical="center" indent="1"/>
    </xf>
    <xf numFmtId="169" fontId="5" fillId="0" borderId="10" xfId="0" applyNumberFormat="1" applyFont="1" applyBorder="1" applyAlignment="1">
      <alignment horizontal="right" vertical="center" wrapText="1" indent="1"/>
    </xf>
    <xf numFmtId="9" fontId="5" fillId="8" borderId="13" xfId="55" applyFont="1" applyFill="1" applyBorder="1" applyAlignment="1">
      <alignment horizontal="right" vertical="center" wrapText="1" indent="1"/>
    </xf>
    <xf numFmtId="9" fontId="5" fillId="0" borderId="13" xfId="55" applyFont="1" applyBorder="1" applyAlignment="1">
      <alignment horizontal="right" vertical="center" wrapText="1" indent="1"/>
    </xf>
    <xf numFmtId="9" fontId="5" fillId="0" borderId="13" xfId="55" applyFont="1" applyFill="1" applyBorder="1" applyAlignment="1">
      <alignment horizontal="right" vertical="center" wrapText="1" indent="1"/>
    </xf>
    <xf numFmtId="168" fontId="6" fillId="16" borderId="10" xfId="0" applyNumberFormat="1" applyFont="1" applyFill="1" applyBorder="1" applyAlignment="1">
      <alignment horizontal="right" vertical="center" indent="1"/>
    </xf>
    <xf numFmtId="9" fontId="5" fillId="16" borderId="13" xfId="55" applyFont="1" applyFill="1" applyBorder="1" applyAlignment="1">
      <alignment horizontal="right" vertical="center" wrapText="1" indent="1"/>
    </xf>
    <xf numFmtId="170" fontId="6" fillId="16" borderId="13" xfId="55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12.28125" style="0" customWidth="1"/>
    <col min="3" max="3" width="12.00390625" style="0" customWidth="1"/>
    <col min="4" max="4" width="11.8515625" style="0" customWidth="1"/>
    <col min="5" max="5" width="11.7109375" style="0" customWidth="1"/>
  </cols>
  <sheetData>
    <row r="1" spans="1:6" ht="19.5" customHeight="1">
      <c r="A1" s="21" t="s">
        <v>0</v>
      </c>
      <c r="B1" s="23" t="s">
        <v>1</v>
      </c>
      <c r="C1" s="24"/>
      <c r="D1" s="23" t="s">
        <v>2</v>
      </c>
      <c r="E1" s="24"/>
      <c r="F1" s="1"/>
    </row>
    <row r="2" spans="1:6" ht="27.75" customHeight="1">
      <c r="A2" s="22"/>
      <c r="B2" s="2">
        <v>2020</v>
      </c>
      <c r="C2" s="2">
        <v>2021</v>
      </c>
      <c r="D2" s="2" t="s">
        <v>3</v>
      </c>
      <c r="E2" s="2" t="s">
        <v>4</v>
      </c>
      <c r="F2" s="1"/>
    </row>
    <row r="3" spans="1:6" ht="15" customHeight="1">
      <c r="A3" s="3" t="s">
        <v>5</v>
      </c>
      <c r="B3" s="9">
        <v>4959.2</v>
      </c>
      <c r="C3" s="9">
        <v>5129.2</v>
      </c>
      <c r="D3" s="15">
        <f>(C3-B14)/B14</f>
        <v>-0.1528424668846828</v>
      </c>
      <c r="E3" s="15">
        <f aca="true" t="shared" si="0" ref="E3:E15">(C3-B3)/B3</f>
        <v>0.034279722535892884</v>
      </c>
      <c r="F3" s="8"/>
    </row>
    <row r="4" spans="1:6" ht="15" customHeight="1">
      <c r="A4" s="4" t="s">
        <v>6</v>
      </c>
      <c r="B4" s="5">
        <v>4970</v>
      </c>
      <c r="C4" s="5">
        <v>5767.4</v>
      </c>
      <c r="D4" s="14">
        <f aca="true" t="shared" si="1" ref="D4:D14">(C4-C3)/C3</f>
        <v>0.12442486157685406</v>
      </c>
      <c r="E4" s="14">
        <f t="shared" si="0"/>
        <v>0.1604426559356136</v>
      </c>
      <c r="F4" s="1"/>
    </row>
    <row r="5" spans="1:6" ht="15" customHeight="1">
      <c r="A5" s="3" t="s">
        <v>7</v>
      </c>
      <c r="B5" s="7">
        <v>5260.4</v>
      </c>
      <c r="C5" s="7">
        <v>8590.8</v>
      </c>
      <c r="D5" s="16">
        <f t="shared" si="1"/>
        <v>0.4895446821791448</v>
      </c>
      <c r="E5" s="16">
        <f t="shared" si="0"/>
        <v>0.6331077484601931</v>
      </c>
      <c r="F5" s="1"/>
    </row>
    <row r="6" spans="1:6" ht="15" customHeight="1">
      <c r="A6" s="4" t="s">
        <v>8</v>
      </c>
      <c r="B6" s="5">
        <v>4123.5</v>
      </c>
      <c r="C6" s="5">
        <v>6060.4</v>
      </c>
      <c r="D6" s="14">
        <f t="shared" si="1"/>
        <v>-0.2945476556316059</v>
      </c>
      <c r="E6" s="14">
        <f t="shared" si="0"/>
        <v>0.46972232326906743</v>
      </c>
      <c r="F6" s="1"/>
    </row>
    <row r="7" spans="1:6" ht="15" customHeight="1">
      <c r="A7" s="3" t="s">
        <v>9</v>
      </c>
      <c r="B7" s="6">
        <v>7121.4</v>
      </c>
      <c r="C7" s="6">
        <v>6545.7</v>
      </c>
      <c r="D7" s="16">
        <f t="shared" si="1"/>
        <v>0.08007722262556931</v>
      </c>
      <c r="E7" s="16">
        <f t="shared" si="0"/>
        <v>-0.08084084590108684</v>
      </c>
      <c r="F7" s="1"/>
    </row>
    <row r="8" spans="1:6" ht="15" customHeight="1">
      <c r="A8" s="4" t="s">
        <v>10</v>
      </c>
      <c r="B8" s="5">
        <v>7066.7</v>
      </c>
      <c r="C8" s="5">
        <v>6804.3</v>
      </c>
      <c r="D8" s="14">
        <f t="shared" si="1"/>
        <v>0.039506851826389904</v>
      </c>
      <c r="E8" s="14">
        <f t="shared" si="0"/>
        <v>-0.03713190032122485</v>
      </c>
      <c r="F8" s="1"/>
    </row>
    <row r="9" spans="1:6" ht="15" customHeight="1">
      <c r="A9" s="3" t="s">
        <v>11</v>
      </c>
      <c r="B9" s="6">
        <v>7812.7</v>
      </c>
      <c r="C9" s="6">
        <v>7348</v>
      </c>
      <c r="D9" s="16">
        <f t="shared" si="1"/>
        <v>0.07990535396734415</v>
      </c>
      <c r="E9" s="16">
        <f t="shared" si="0"/>
        <v>-0.05948007731002084</v>
      </c>
      <c r="F9" s="1"/>
    </row>
    <row r="10" spans="1:6" ht="15" customHeight="1">
      <c r="A10" s="4" t="s">
        <v>12</v>
      </c>
      <c r="B10" s="5">
        <v>7812.7</v>
      </c>
      <c r="C10" s="5">
        <v>5399.5</v>
      </c>
      <c r="D10" s="14">
        <f t="shared" si="1"/>
        <v>-0.2651741970604246</v>
      </c>
      <c r="E10" s="14">
        <f t="shared" si="0"/>
        <v>-0.3088816926286687</v>
      </c>
      <c r="F10" s="1"/>
    </row>
    <row r="11" spans="1:6" ht="15" customHeight="1">
      <c r="A11" s="3" t="s">
        <v>13</v>
      </c>
      <c r="B11" s="6">
        <v>6124.4</v>
      </c>
      <c r="C11" s="6">
        <v>5106.5</v>
      </c>
      <c r="D11" s="16">
        <f t="shared" si="1"/>
        <v>-0.054264283729975</v>
      </c>
      <c r="E11" s="16">
        <f t="shared" si="0"/>
        <v>-0.1662040363137613</v>
      </c>
      <c r="F11" s="1"/>
    </row>
    <row r="12" spans="1:6" ht="15" customHeight="1">
      <c r="A12" s="4" t="s">
        <v>14</v>
      </c>
      <c r="B12" s="5">
        <v>6624.7</v>
      </c>
      <c r="C12" s="5">
        <v>5013.2</v>
      </c>
      <c r="D12" s="14">
        <f t="shared" si="1"/>
        <v>-0.01827083129344956</v>
      </c>
      <c r="E12" s="14">
        <f t="shared" si="0"/>
        <v>-0.24325629839841806</v>
      </c>
      <c r="F12" s="1"/>
    </row>
    <row r="13" spans="1:6" ht="15" customHeight="1">
      <c r="A13" s="11" t="s">
        <v>19</v>
      </c>
      <c r="B13" s="12">
        <v>7353.9</v>
      </c>
      <c r="C13" s="12">
        <v>5535.1</v>
      </c>
      <c r="D13" s="16">
        <f t="shared" si="1"/>
        <v>0.10410516237133978</v>
      </c>
      <c r="E13" s="13">
        <f t="shared" si="0"/>
        <v>-0.24732454887882613</v>
      </c>
      <c r="F13" s="1"/>
    </row>
    <row r="14" spans="1:6" ht="15" customHeight="1">
      <c r="A14" s="4" t="s">
        <v>15</v>
      </c>
      <c r="B14" s="5">
        <v>6054.6</v>
      </c>
      <c r="C14" s="5">
        <v>4761.5</v>
      </c>
      <c r="D14" s="14">
        <f t="shared" si="1"/>
        <v>-0.13976260591497902</v>
      </c>
      <c r="E14" s="14">
        <f t="shared" si="0"/>
        <v>-0.21357315099263374</v>
      </c>
      <c r="F14" s="1"/>
    </row>
    <row r="15" spans="1:6" ht="15" customHeight="1">
      <c r="A15" s="10" t="s">
        <v>16</v>
      </c>
      <c r="B15" s="17">
        <f>SUM(B3:B14)</f>
        <v>75284.2</v>
      </c>
      <c r="C15" s="17">
        <f>SUM(C3:C14)</f>
        <v>72061.59999999999</v>
      </c>
      <c r="D15" s="18"/>
      <c r="E15" s="19">
        <f t="shared" si="0"/>
        <v>-0.042805794575754355</v>
      </c>
      <c r="F15" s="1"/>
    </row>
    <row r="16" spans="1:6" ht="12.75">
      <c r="A16" s="25"/>
      <c r="B16" s="25"/>
      <c r="C16" s="25"/>
      <c r="D16" s="25"/>
      <c r="E16" s="25"/>
      <c r="F16" s="1"/>
    </row>
    <row r="17" spans="1:6" ht="12.75">
      <c r="A17" s="20" t="s">
        <v>17</v>
      </c>
      <c r="B17" s="20"/>
      <c r="C17" s="20"/>
      <c r="D17" s="20"/>
      <c r="E17" s="20"/>
      <c r="F17" s="1"/>
    </row>
    <row r="18" spans="1:6" ht="12.75">
      <c r="A18" s="20" t="s">
        <v>18</v>
      </c>
      <c r="B18" s="20"/>
      <c r="C18" s="20"/>
      <c r="D18" s="20"/>
      <c r="E18" s="20"/>
      <c r="F18" s="1"/>
    </row>
    <row r="19" spans="1:5" ht="12.75">
      <c r="A19" s="1"/>
      <c r="B19" s="1"/>
      <c r="C19" s="1"/>
      <c r="D19" s="1"/>
      <c r="E19" s="1"/>
    </row>
  </sheetData>
  <sheetProtection/>
  <mergeCells count="6">
    <mergeCell ref="A17:E17"/>
    <mergeCell ref="A18:E18"/>
    <mergeCell ref="A1:A2"/>
    <mergeCell ref="B1:C1"/>
    <mergeCell ref="D1:E1"/>
    <mergeCell ref="A16:E16"/>
  </mergeCells>
  <printOptions/>
  <pageMargins left="0.79" right="0.79" top="0.98" bottom="0.98" header="0" footer="0"/>
  <pageSetup horizontalDpi="600" verticalDpi="6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EUTL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</dc:creator>
  <cp:keywords/>
  <dc:description/>
  <cp:lastModifiedBy>franciscoostio</cp:lastModifiedBy>
  <dcterms:created xsi:type="dcterms:W3CDTF">2008-10-02T12:45:02Z</dcterms:created>
  <dcterms:modified xsi:type="dcterms:W3CDTF">2022-01-21T09:48:36Z</dcterms:modified>
  <cp:category/>
  <cp:version/>
  <cp:contentType/>
  <cp:contentStatus/>
</cp:coreProperties>
</file>